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0193FE45-4F99-7E44-959E-82A55D82B761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g91leMUHgY0hHbUjCyemmMe8H1Ow=="/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7" i="1" s="1"/>
  <c r="H23" i="1"/>
  <c r="H22" i="1"/>
  <c r="H21" i="1"/>
  <c r="H20" i="1"/>
  <c r="H19" i="1"/>
  <c r="H18" i="1"/>
  <c r="H17" i="1"/>
  <c r="H16" i="1"/>
  <c r="H15" i="1"/>
  <c r="G9" i="1"/>
  <c r="G8" i="1"/>
  <c r="G6" i="1"/>
  <c r="H39" i="1" l="1"/>
  <c r="B7" i="1" s="1"/>
  <c r="B9" i="1" s="1"/>
  <c r="G5" i="1"/>
  <c r="F5" i="1" s="1"/>
  <c r="F6" i="1"/>
  <c r="F7" i="1"/>
  <c r="F8" i="1"/>
  <c r="F9" i="1"/>
</calcChain>
</file>

<file path=xl/sharedStrings.xml><?xml version="1.0" encoding="utf-8"?>
<sst xmlns="http://schemas.openxmlformats.org/spreadsheetml/2006/main" count="62" uniqueCount="41">
  <si>
    <r>
      <rPr>
        <b/>
        <sz val="11"/>
        <color rgb="FF0C343D"/>
        <rFont val="Arial"/>
        <family val="2"/>
      </rPr>
      <t xml:space="preserve">Hướng dẫn tải mẫu bảng về máy:
</t>
    </r>
    <r>
      <rPr>
        <b/>
        <sz val="11"/>
        <color rgb="FFFF0000"/>
        <rFont val="Arial"/>
        <family val="2"/>
      </rPr>
      <t>Bước 1:</t>
    </r>
    <r>
      <rPr>
        <sz val="11"/>
        <color rgb="FF0C343D"/>
        <rFont val="Arial"/>
        <family val="2"/>
      </rPr>
      <t xml:space="preserve"> Chọn </t>
    </r>
    <r>
      <rPr>
        <b/>
        <sz val="11"/>
        <color rgb="FF0C343D"/>
        <rFont val="Arial"/>
        <family val="2"/>
      </rPr>
      <t>File (Tệp)</t>
    </r>
    <r>
      <rPr>
        <sz val="11"/>
        <color rgb="FF0C343D"/>
        <rFont val="Arial"/>
        <family val="2"/>
      </rPr>
      <t xml:space="preserve">
</t>
    </r>
    <r>
      <rPr>
        <b/>
        <sz val="11"/>
        <color rgb="FFFF0000"/>
        <rFont val="Arial"/>
        <family val="2"/>
      </rPr>
      <t>Bước 2:</t>
    </r>
    <r>
      <rPr>
        <sz val="11"/>
        <color rgb="FF0C343D"/>
        <rFont val="Arial"/>
        <family val="2"/>
      </rPr>
      <t xml:space="preserve"> Chọn </t>
    </r>
    <r>
      <rPr>
        <b/>
        <sz val="11"/>
        <color rgb="FF0C343D"/>
        <rFont val="Arial"/>
        <family val="2"/>
      </rPr>
      <t>Download (Tải xuống)</t>
    </r>
    <r>
      <rPr>
        <sz val="11"/>
        <color rgb="FF0C343D"/>
        <rFont val="Arial"/>
        <family val="2"/>
      </rPr>
      <t xml:space="preserve">
</t>
    </r>
    <r>
      <rPr>
        <b/>
        <sz val="11"/>
        <color rgb="FFFF0000"/>
        <rFont val="Arial"/>
        <family val="2"/>
      </rPr>
      <t xml:space="preserve">Bước 3: </t>
    </r>
    <r>
      <rPr>
        <sz val="11"/>
        <color rgb="FF0C343D"/>
        <rFont val="Arial"/>
        <family val="2"/>
      </rPr>
      <t xml:space="preserve">Chọn định dạng </t>
    </r>
    <r>
      <rPr>
        <b/>
        <sz val="11"/>
        <color rgb="FF0C343D"/>
        <rFont val="Arial"/>
        <family val="2"/>
      </rPr>
      <t>.xlsx</t>
    </r>
    <r>
      <rPr>
        <sz val="11"/>
        <color rgb="FF0C343D"/>
        <rFont val="Arial"/>
        <family val="2"/>
      </rPr>
      <t xml:space="preserve">
</t>
    </r>
    <r>
      <rPr>
        <b/>
        <sz val="11"/>
        <color rgb="FFFF0000"/>
        <rFont val="Arial"/>
        <family val="2"/>
      </rPr>
      <t>Bước 4:</t>
    </r>
    <r>
      <rPr>
        <sz val="11"/>
        <color rgb="FF0C343D"/>
        <rFont val="Arial"/>
        <family val="2"/>
      </rPr>
      <t xml:space="preserve"> File sẽ tự động tải về máy tính của bạn. </t>
    </r>
  </si>
  <si>
    <t>BẢNG QUẢN LÝ CHI TIÊU DU LỊCH</t>
  </si>
  <si>
    <t xml:space="preserve">               NGÂN SÁCH &amp; CHI TIÊU</t>
  </si>
  <si>
    <t>Tổng ngân sách</t>
  </si>
  <si>
    <t>Di chuyển</t>
  </si>
  <si>
    <t>Tổng chi tiêu</t>
  </si>
  <si>
    <t>Lưu trú</t>
  </si>
  <si>
    <t>Ăn uống</t>
  </si>
  <si>
    <t>Khoản dư/thiếu</t>
  </si>
  <si>
    <t>Giải trí</t>
  </si>
  <si>
    <t>Khác</t>
  </si>
  <si>
    <t>Bạn cần chi tiêu những gì?</t>
  </si>
  <si>
    <t>Mô tả</t>
  </si>
  <si>
    <t>Phân loại</t>
  </si>
  <si>
    <t>Đơn vị</t>
  </si>
  <si>
    <t>Số lượng</t>
  </si>
  <si>
    <t>Giá</t>
  </si>
  <si>
    <t>Tổng tiền</t>
  </si>
  <si>
    <t>Máy bay</t>
  </si>
  <si>
    <t>Vé khứ hồi</t>
  </si>
  <si>
    <t>Tiền taxi, grab</t>
  </si>
  <si>
    <t>Đưa đón sân bay</t>
  </si>
  <si>
    <t>Tiền bus, tàu điện</t>
  </si>
  <si>
    <t xml:space="preserve">Thẻ </t>
  </si>
  <si>
    <t>Thuê xe riêng</t>
  </si>
  <si>
    <t>1 xe</t>
  </si>
  <si>
    <t>Phí gửi xe</t>
  </si>
  <si>
    <t>đêm</t>
  </si>
  <si>
    <t xml:space="preserve">Khách sạn </t>
  </si>
  <si>
    <t>Ăn sáng</t>
  </si>
  <si>
    <t>ngày</t>
  </si>
  <si>
    <t>Ăn trưa</t>
  </si>
  <si>
    <t>Ăn tối</t>
  </si>
  <si>
    <t>Đồ ăn vặt</t>
  </si>
  <si>
    <t>Vé tham quan bảo tàng</t>
  </si>
  <si>
    <t>vé</t>
  </si>
  <si>
    <t>Tour khám phá ẩm thực</t>
  </si>
  <si>
    <t>Bản đồ</t>
  </si>
  <si>
    <t>Quà lưu niệm, quà tặng</t>
  </si>
  <si>
    <t>món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</si>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</sst>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2" x14ac:knownFonts="1">
    <font>
      <sz val="10"/>
      <color rgb="FF000000"/>
      <name val="Arial"/>
      <scheme val="minor"/>
    </font>
    <font>
      <b/>
      <sz val="11"/>
      <color rgb="FF0C343D"/>
      <name val="Arial"/>
      <family val="2"/>
    </font>
    <font>
      <b/>
      <sz val="18"/>
      <color theme="1"/>
      <name val="Arial"/>
      <family val="2"/>
    </font>
    <font>
      <b/>
      <sz val="11"/>
      <color rgb="FFD8E9F1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sz val="11"/>
      <color rgb="FF316886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2"/>
      <color rgb="FFC34141"/>
      <name val="Arial"/>
      <family val="2"/>
    </font>
    <font>
      <b/>
      <sz val="11"/>
      <color theme="1"/>
      <name val="Arial"/>
      <family val="2"/>
    </font>
    <font>
      <b/>
      <sz val="11"/>
      <color rgb="FF316886"/>
      <name val="Arial"/>
      <family val="2"/>
    </font>
    <font>
      <b/>
      <sz val="12"/>
      <color rgb="FF0C343D"/>
      <name val="Arial"/>
      <family val="2"/>
    </font>
    <font>
      <b/>
      <sz val="12"/>
      <color rgb="FF316886"/>
      <name val="Arial"/>
      <family val="2"/>
    </font>
    <font>
      <u/>
      <sz val="8"/>
      <color rgb="FF418AB3"/>
      <name val="Calibri"/>
      <family val="2"/>
    </font>
    <font>
      <sz val="8"/>
      <color rgb="FF418AB3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1"/>
      <color rgb="FF0C343D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0C343D"/>
        <bgColor rgb="FF0C343D"/>
      </patternFill>
    </fill>
    <fill>
      <patternFill patternType="solid">
        <fgColor rgb="FFA2C4C9"/>
        <bgColor rgb="FFA2C4C9"/>
      </patternFill>
    </fill>
    <fill>
      <patternFill patternType="solid">
        <fgColor theme="0"/>
        <bgColor theme="0"/>
      </patternFill>
    </fill>
    <fill>
      <patternFill patternType="solid">
        <fgColor rgb="FFB7E1CD"/>
        <bgColor rgb="FFB7E1CD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EAF1DD"/>
        <bgColor rgb="FFEAF1DD"/>
      </patternFill>
    </fill>
    <fill>
      <patternFill patternType="solid">
        <fgColor rgb="FFEFEFEF"/>
        <bgColor rgb="FFEFEFEF"/>
      </patternFill>
    </fill>
    <fill>
      <patternFill patternType="solid">
        <fgColor rgb="FF6AA84F"/>
        <bgColor rgb="FF6AA84F"/>
      </patternFill>
    </fill>
    <fill>
      <patternFill patternType="solid">
        <fgColor rgb="FF45818E"/>
        <bgColor rgb="FF45818E"/>
      </patternFill>
    </fill>
    <fill>
      <patternFill patternType="solid">
        <fgColor rgb="FFFFF2CC"/>
        <bgColor rgb="FFFFF2CC"/>
      </patternFill>
    </fill>
    <fill>
      <patternFill patternType="solid">
        <fgColor rgb="FF8ABBD5"/>
        <bgColor rgb="FF8ABBD5"/>
      </patternFill>
    </fill>
    <fill>
      <patternFill patternType="solid">
        <fgColor rgb="FFF0F0F0"/>
        <bgColor rgb="FFF0F0F0"/>
      </patternFill>
    </fill>
    <fill>
      <patternFill patternType="solid">
        <fgColor rgb="FFFFE6DD"/>
        <bgColor rgb="FFFFE6DD"/>
      </patternFill>
    </fill>
    <fill>
      <patternFill patternType="solid">
        <fgColor rgb="FFE8F0FE"/>
        <bgColor rgb="FFE8F0FE"/>
      </patternFill>
    </fill>
    <fill>
      <patternFill patternType="solid">
        <fgColor rgb="FFD8E9F1"/>
        <bgColor rgb="FFD8E9F1"/>
      </patternFill>
    </fill>
  </fills>
  <borders count="12">
    <border>
      <left/>
      <right/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65">
    <xf numFmtId="0" fontId="0" fillId="0" borderId="0" xfId="0"/>
    <xf numFmtId="3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4" borderId="0" xfId="0" applyFont="1" applyFill="1"/>
    <xf numFmtId="0" fontId="5" fillId="4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5" borderId="0" xfId="0" applyFont="1" applyFill="1"/>
    <xf numFmtId="3" fontId="9" fillId="6" borderId="0" xfId="0" applyNumberFormat="1" applyFont="1" applyFill="1" applyAlignment="1">
      <alignment horizontal="center"/>
    </xf>
    <xf numFmtId="0" fontId="10" fillId="0" borderId="0" xfId="0" applyFont="1" applyAlignment="1">
      <alignment horizontal="right"/>
    </xf>
    <xf numFmtId="9" fontId="10" fillId="7" borderId="0" xfId="0" applyNumberFormat="1" applyFont="1" applyFill="1" applyAlignment="1">
      <alignment horizont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9" fontId="10" fillId="8" borderId="0" xfId="0" applyNumberFormat="1" applyFont="1" applyFill="1" applyAlignment="1">
      <alignment horizontal="center"/>
    </xf>
    <xf numFmtId="3" fontId="12" fillId="9" borderId="0" xfId="0" applyNumberFormat="1" applyFont="1" applyFill="1" applyAlignment="1">
      <alignment horizontal="center"/>
    </xf>
    <xf numFmtId="9" fontId="10" fillId="10" borderId="0" xfId="0" applyNumberFormat="1" applyFont="1" applyFill="1" applyAlignment="1">
      <alignment horizontal="center"/>
    </xf>
    <xf numFmtId="9" fontId="10" fillId="2" borderId="0" xfId="0" applyNumberFormat="1" applyFont="1" applyFill="1" applyAlignment="1">
      <alignment horizontal="center"/>
    </xf>
    <xf numFmtId="3" fontId="13" fillId="11" borderId="0" xfId="0" applyNumberFormat="1" applyFont="1" applyFill="1" applyAlignment="1">
      <alignment horizontal="center"/>
    </xf>
    <xf numFmtId="9" fontId="10" fillId="12" borderId="0" xfId="0" applyNumberFormat="1" applyFont="1" applyFill="1" applyAlignment="1">
      <alignment horizontal="center"/>
    </xf>
    <xf numFmtId="0" fontId="4" fillId="9" borderId="0" xfId="0" applyFont="1" applyFill="1"/>
    <xf numFmtId="0" fontId="4" fillId="9" borderId="0" xfId="0" applyFont="1" applyFill="1" applyAlignment="1">
      <alignment horizontal="center"/>
    </xf>
    <xf numFmtId="0" fontId="18" fillId="14" borderId="0" xfId="0" applyFont="1" applyFill="1" applyAlignment="1">
      <alignment horizontal="center"/>
    </xf>
    <xf numFmtId="0" fontId="19" fillId="1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  <xf numFmtId="0" fontId="19" fillId="15" borderId="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9" borderId="6" xfId="0" applyFont="1" applyFill="1" applyBorder="1"/>
    <xf numFmtId="0" fontId="4" fillId="9" borderId="7" xfId="0" applyFont="1" applyFill="1" applyBorder="1"/>
    <xf numFmtId="0" fontId="4" fillId="17" borderId="7" xfId="0" applyFont="1" applyFill="1" applyBorder="1" applyAlignment="1">
      <alignment horizontal="left"/>
    </xf>
    <xf numFmtId="3" fontId="4" fillId="18" borderId="7" xfId="0" applyNumberFormat="1" applyFont="1" applyFill="1" applyBorder="1"/>
    <xf numFmtId="3" fontId="4" fillId="19" borderId="7" xfId="0" applyNumberFormat="1" applyFont="1" applyFill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9" borderId="9" xfId="0" applyFont="1" applyFill="1" applyBorder="1"/>
    <xf numFmtId="0" fontId="4" fillId="9" borderId="10" xfId="0" applyFont="1" applyFill="1" applyBorder="1"/>
    <xf numFmtId="0" fontId="4" fillId="17" borderId="10" xfId="0" applyFont="1" applyFill="1" applyBorder="1" applyAlignment="1">
      <alignment horizontal="left"/>
    </xf>
    <xf numFmtId="3" fontId="4" fillId="18" borderId="10" xfId="0" applyNumberFormat="1" applyFont="1" applyFill="1" applyBorder="1"/>
    <xf numFmtId="3" fontId="4" fillId="19" borderId="10" xfId="0" applyNumberFormat="1" applyFont="1" applyFill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4" fillId="9" borderId="1" xfId="0" applyFont="1" applyFill="1" applyBorder="1"/>
    <xf numFmtId="0" fontId="4" fillId="9" borderId="2" xfId="0" applyFont="1" applyFill="1" applyBorder="1"/>
    <xf numFmtId="0" fontId="4" fillId="17" borderId="2" xfId="0" applyFont="1" applyFill="1" applyBorder="1" applyAlignment="1">
      <alignment horizontal="left"/>
    </xf>
    <xf numFmtId="3" fontId="4" fillId="18" borderId="2" xfId="0" applyNumberFormat="1" applyFont="1" applyFill="1" applyBorder="1"/>
    <xf numFmtId="3" fontId="4" fillId="19" borderId="2" xfId="0" applyNumberFormat="1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11" fillId="20" borderId="6" xfId="0" applyFont="1" applyFill="1" applyBorder="1" applyAlignment="1">
      <alignment horizontal="right"/>
    </xf>
    <xf numFmtId="0" fontId="11" fillId="20" borderId="7" xfId="0" applyFont="1" applyFill="1" applyBorder="1" applyAlignment="1">
      <alignment horizontal="right"/>
    </xf>
    <xf numFmtId="3" fontId="11" fillId="20" borderId="8" xfId="0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16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3" borderId="1" xfId="0" applyFont="1" applyFill="1" applyBorder="1" applyAlignment="1">
      <alignment horizontal="left"/>
    </xf>
    <xf numFmtId="0" fontId="17" fillId="0" borderId="2" xfId="0" applyFont="1" applyBorder="1"/>
    <xf numFmtId="0" fontId="17" fillId="0" borderId="3" xfId="0" applyFont="1" applyBorder="1"/>
    <xf numFmtId="0" fontId="18" fillId="13" borderId="4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4CCCC"/>
              </a:solidFill>
            </c:spPr>
            <c:extLst>
              <c:ext xmlns:c16="http://schemas.microsoft.com/office/drawing/2014/chart" uri="{C3380CC4-5D6E-409C-BE32-E72D297353CC}">
                <c16:uniqueId val="{00000001-1524-E541-8517-61F95D112D14}"/>
              </c:ext>
            </c:extLst>
          </c:dPt>
          <c:dPt>
            <c:idx val="1"/>
            <c:bubble3D val="0"/>
            <c:spPr>
              <a:solidFill>
                <a:srgbClr val="D9D2E9"/>
              </a:solidFill>
            </c:spPr>
            <c:extLst>
              <c:ext xmlns:c16="http://schemas.microsoft.com/office/drawing/2014/chart" uri="{C3380CC4-5D6E-409C-BE32-E72D297353CC}">
                <c16:uniqueId val="{00000003-1524-E541-8517-61F95D112D14}"/>
              </c:ext>
            </c:extLst>
          </c:dPt>
          <c:dPt>
            <c:idx val="2"/>
            <c:bubble3D val="0"/>
            <c:spPr>
              <a:solidFill>
                <a:srgbClr val="FCE5CD"/>
              </a:solidFill>
            </c:spPr>
            <c:extLst>
              <c:ext xmlns:c16="http://schemas.microsoft.com/office/drawing/2014/chart" uri="{C3380CC4-5D6E-409C-BE32-E72D297353CC}">
                <c16:uniqueId val="{00000005-1524-E541-8517-61F95D112D14}"/>
              </c:ext>
            </c:extLst>
          </c:dPt>
          <c:dPt>
            <c:idx val="3"/>
            <c:bubble3D val="0"/>
            <c:spPr>
              <a:solidFill>
                <a:srgbClr val="CFE2F3"/>
              </a:solidFill>
            </c:spPr>
            <c:extLst>
              <c:ext xmlns:c16="http://schemas.microsoft.com/office/drawing/2014/chart" uri="{C3380CC4-5D6E-409C-BE32-E72D297353CC}">
                <c16:uniqueId val="{00000007-1524-E541-8517-61F95D112D14}"/>
              </c:ext>
            </c:extLst>
          </c:dPt>
          <c:dPt>
            <c:idx val="4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9-1524-E541-8517-61F95D112D1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'Sheet 1'!$E$5:$E$9</c:f>
              <c:strCache>
                <c:ptCount val="5"/>
                <c:pt idx="0">
                  <c:v>Di chuyển</c:v>
                </c:pt>
                <c:pt idx="1">
                  <c:v>Lưu trú</c:v>
                </c:pt>
                <c:pt idx="2">
                  <c:v>Ăn uống</c:v>
                </c:pt>
                <c:pt idx="3">
                  <c:v>Giải trí</c:v>
                </c:pt>
                <c:pt idx="4">
                  <c:v>Khác</c:v>
                </c:pt>
              </c:strCache>
            </c:strRef>
          </c:cat>
          <c:val>
            <c:numRef>
              <c:f>'Sheet 1'!$F$5:$F$9</c:f>
              <c:numCache>
                <c:formatCode>0%</c:formatCode>
                <c:ptCount val="5"/>
                <c:pt idx="0">
                  <c:v>0.35438437074057244</c:v>
                </c:pt>
                <c:pt idx="1">
                  <c:v>0.17037710131758291</c:v>
                </c:pt>
                <c:pt idx="2">
                  <c:v>0.27714675147660156</c:v>
                </c:pt>
                <c:pt idx="3">
                  <c:v>0.14357110404361653</c:v>
                </c:pt>
                <c:pt idx="4">
                  <c:v>5.4520672421626531E-2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24-E541-8517-61F95D112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609600</xdr:colOff>
      <xdr:row>2</xdr:row>
      <xdr:rowOff>161925</xdr:rowOff>
    </xdr:from>
    <xdr:ext cx="2733675" cy="1809750"/>
    <xdr:graphicFrame macro="">
      <xdr:nvGraphicFramePr>
        <xdr:cNvPr id="1878748578" name="Chart 1" title="Chart">
          <a:extLst>
            <a:ext uri="{FF2B5EF4-FFF2-40B4-BE49-F238E27FC236}">
              <a16:creationId xmlns:a16="http://schemas.microsoft.com/office/drawing/2014/main" id="{00000000-0008-0000-0000-0000A26DFB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1"/>
  <sheetViews>
    <sheetView showGridLines="0" tabSelected="1" workbookViewId="0">
      <selection activeCell="L21" sqref="L21"/>
    </sheetView>
  </sheetViews>
  <sheetFormatPr baseColWidth="10" defaultColWidth="12.6640625" defaultRowHeight="15" customHeight="1" x14ac:dyDescent="0.15"/>
  <cols>
    <col min="1" max="3" width="12.6640625" customWidth="1"/>
    <col min="4" max="4" width="15" customWidth="1"/>
    <col min="5" max="5" width="15.5" customWidth="1"/>
    <col min="6" max="6" width="12.6640625" customWidth="1"/>
    <col min="8" max="8" width="21.1640625" customWidth="1"/>
  </cols>
  <sheetData>
    <row r="1" spans="1:11" ht="23" x14ac:dyDescent="0.1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1" ht="34.5" customHeight="1" x14ac:dyDescent="0.15">
      <c r="A2" s="56" t="s">
        <v>1</v>
      </c>
      <c r="B2" s="57"/>
      <c r="C2" s="57"/>
      <c r="D2" s="57"/>
      <c r="E2" s="57"/>
      <c r="F2" s="57"/>
      <c r="G2" s="57"/>
      <c r="H2" s="57"/>
      <c r="I2" s="3"/>
      <c r="J2" s="3"/>
    </row>
    <row r="3" spans="1:11" ht="15.75" customHeight="1" x14ac:dyDescent="0.15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</row>
    <row r="4" spans="1:11" ht="15.75" customHeight="1" x14ac:dyDescent="0.2">
      <c r="A4" s="6"/>
      <c r="B4" s="7" t="s">
        <v>3</v>
      </c>
      <c r="C4" s="6"/>
      <c r="D4" s="8"/>
      <c r="E4" s="8"/>
      <c r="F4" s="9"/>
      <c r="G4" s="9"/>
      <c r="H4" s="10"/>
      <c r="I4" s="8"/>
      <c r="J4" s="8"/>
      <c r="K4" s="11"/>
    </row>
    <row r="5" spans="1:11" ht="15.75" customHeight="1" x14ac:dyDescent="0.2">
      <c r="A5" s="6"/>
      <c r="B5" s="12">
        <v>25000000</v>
      </c>
      <c r="C5" s="6"/>
      <c r="D5" s="8"/>
      <c r="E5" s="13" t="s">
        <v>4</v>
      </c>
      <c r="F5" s="14">
        <f t="shared" ref="F5:F9" si="0">G5/$B$7</f>
        <v>0.35438437074057244</v>
      </c>
      <c r="G5" s="15">
        <f>SUMIF($D$15:$D$38,"Di chuyển",$H$15:$H$38)</f>
        <v>7800000</v>
      </c>
      <c r="H5" s="16"/>
      <c r="I5" s="8"/>
      <c r="J5" s="8"/>
    </row>
    <row r="6" spans="1:11" ht="15.75" customHeight="1" x14ac:dyDescent="0.2">
      <c r="A6" s="6"/>
      <c r="B6" s="7" t="s">
        <v>5</v>
      </c>
      <c r="C6" s="6"/>
      <c r="D6" s="8"/>
      <c r="E6" s="13" t="s">
        <v>6</v>
      </c>
      <c r="F6" s="17">
        <f t="shared" si="0"/>
        <v>0.17037710131758291</v>
      </c>
      <c r="G6" s="15">
        <f>SUMIF($D$15:$D$38,"Lưu trú",$H$15:$H$38)</f>
        <v>3750000</v>
      </c>
      <c r="H6" s="58"/>
      <c r="I6" s="57"/>
      <c r="J6" s="57"/>
    </row>
    <row r="7" spans="1:11" ht="15.75" customHeight="1" x14ac:dyDescent="0.2">
      <c r="A7" s="6"/>
      <c r="B7" s="18">
        <f>H39</f>
        <v>22010000</v>
      </c>
      <c r="C7" s="6"/>
      <c r="D7" s="8"/>
      <c r="E7" s="13" t="s">
        <v>7</v>
      </c>
      <c r="F7" s="19">
        <f t="shared" si="0"/>
        <v>0.27714675147660156</v>
      </c>
      <c r="G7" s="15">
        <f>SUMIF($D$15:$D$38,"Ăn uống",$H$15:$H$38)</f>
        <v>6100000</v>
      </c>
      <c r="H7" s="57"/>
      <c r="I7" s="57"/>
      <c r="J7" s="57"/>
    </row>
    <row r="8" spans="1:11" ht="15.75" customHeight="1" x14ac:dyDescent="0.2">
      <c r="A8" s="6"/>
      <c r="B8" s="7" t="s">
        <v>8</v>
      </c>
      <c r="C8" s="6"/>
      <c r="D8" s="8"/>
      <c r="E8" s="13" t="s">
        <v>9</v>
      </c>
      <c r="F8" s="20">
        <f t="shared" si="0"/>
        <v>0.14357110404361653</v>
      </c>
      <c r="G8" s="15">
        <f>SUMIF($D$15:$D$38,"Giải trí",$H$15:$H$38)</f>
        <v>3160000</v>
      </c>
      <c r="H8" s="16"/>
      <c r="I8" s="8"/>
      <c r="J8" s="8"/>
    </row>
    <row r="9" spans="1:11" ht="15.75" customHeight="1" x14ac:dyDescent="0.2">
      <c r="A9" s="6"/>
      <c r="B9" s="21">
        <f>B5-B7</f>
        <v>2990000</v>
      </c>
      <c r="C9" s="6"/>
      <c r="D9" s="8"/>
      <c r="E9" s="13" t="s">
        <v>10</v>
      </c>
      <c r="F9" s="22">
        <f t="shared" si="0"/>
        <v>5.4520672421626531E-2</v>
      </c>
      <c r="G9" s="15">
        <f>SUMIF($D$15:$D$38,"Khác",$H$15:$H$38)</f>
        <v>1200000</v>
      </c>
      <c r="H9" s="16"/>
      <c r="I9" s="8"/>
      <c r="J9" s="8"/>
    </row>
    <row r="10" spans="1:11" ht="15.75" customHeight="1" x14ac:dyDescent="0.15">
      <c r="A10" s="6"/>
      <c r="B10" s="6"/>
      <c r="C10" s="6"/>
      <c r="D10" s="8"/>
      <c r="E10" s="8"/>
      <c r="F10" s="8"/>
      <c r="G10" s="8"/>
      <c r="H10" s="16"/>
      <c r="I10" s="8"/>
      <c r="J10" s="8"/>
    </row>
    <row r="11" spans="1:11" ht="15.75" customHeight="1" x14ac:dyDescent="0.15">
      <c r="A11" s="59"/>
      <c r="B11" s="57"/>
      <c r="C11" s="57"/>
      <c r="D11" s="57"/>
      <c r="E11" s="57"/>
      <c r="F11" s="57"/>
      <c r="G11" s="57"/>
      <c r="H11" s="60"/>
      <c r="I11" s="57"/>
      <c r="J11" s="57"/>
    </row>
    <row r="12" spans="1:11" ht="15.75" customHeight="1" x14ac:dyDescent="0.15">
      <c r="A12" s="23"/>
      <c r="B12" s="23"/>
      <c r="C12" s="23"/>
      <c r="D12" s="23"/>
      <c r="E12" s="23"/>
      <c r="F12" s="23"/>
      <c r="G12" s="23"/>
      <c r="H12" s="24"/>
      <c r="I12" s="23"/>
      <c r="J12" s="23"/>
    </row>
    <row r="13" spans="1:11" ht="15.75" customHeight="1" x14ac:dyDescent="0.15">
      <c r="A13" s="61" t="s">
        <v>11</v>
      </c>
      <c r="B13" s="62"/>
      <c r="C13" s="62"/>
      <c r="D13" s="62"/>
      <c r="E13" s="62"/>
      <c r="F13" s="62"/>
      <c r="G13" s="62"/>
      <c r="H13" s="63"/>
      <c r="I13" s="8"/>
      <c r="J13" s="8"/>
    </row>
    <row r="14" spans="1:11" ht="15.75" customHeight="1" x14ac:dyDescent="0.2">
      <c r="A14" s="64" t="s">
        <v>12</v>
      </c>
      <c r="B14" s="57"/>
      <c r="C14" s="57"/>
      <c r="D14" s="25" t="s">
        <v>13</v>
      </c>
      <c r="E14" s="26" t="s">
        <v>14</v>
      </c>
      <c r="F14" s="27" t="s">
        <v>15</v>
      </c>
      <c r="G14" s="28" t="s">
        <v>16</v>
      </c>
      <c r="H14" s="29" t="s">
        <v>17</v>
      </c>
      <c r="I14" s="30"/>
      <c r="J14" s="30"/>
      <c r="K14" s="31"/>
    </row>
    <row r="15" spans="1:11" ht="15.75" customHeight="1" x14ac:dyDescent="0.15">
      <c r="A15" s="32" t="s">
        <v>18</v>
      </c>
      <c r="B15" s="33"/>
      <c r="C15" s="33"/>
      <c r="D15" s="34" t="s">
        <v>4</v>
      </c>
      <c r="E15" s="33" t="s">
        <v>19</v>
      </c>
      <c r="F15" s="35">
        <v>2</v>
      </c>
      <c r="G15" s="36">
        <v>2500000</v>
      </c>
      <c r="H15" s="37">
        <f t="shared" ref="H15:H38" si="1">IF(ISBLANK(F15),VALUE(G15),G15*F15)</f>
        <v>5000000</v>
      </c>
      <c r="I15" s="38"/>
      <c r="J15" s="8"/>
    </row>
    <row r="16" spans="1:11" ht="15.75" customHeight="1" x14ac:dyDescent="0.15">
      <c r="A16" s="39" t="s">
        <v>20</v>
      </c>
      <c r="B16" s="40"/>
      <c r="C16" s="40"/>
      <c r="D16" s="41" t="s">
        <v>4</v>
      </c>
      <c r="E16" s="40" t="s">
        <v>21</v>
      </c>
      <c r="F16" s="42">
        <v>2</v>
      </c>
      <c r="G16" s="43">
        <v>500000</v>
      </c>
      <c r="H16" s="44">
        <f t="shared" si="1"/>
        <v>1000000</v>
      </c>
      <c r="I16" s="38"/>
      <c r="J16" s="8"/>
    </row>
    <row r="17" spans="1:10" ht="15.75" customHeight="1" x14ac:dyDescent="0.15">
      <c r="A17" s="39" t="s">
        <v>22</v>
      </c>
      <c r="B17" s="40"/>
      <c r="C17" s="40"/>
      <c r="D17" s="41" t="s">
        <v>4</v>
      </c>
      <c r="E17" s="40" t="s">
        <v>23</v>
      </c>
      <c r="F17" s="42">
        <v>2</v>
      </c>
      <c r="G17" s="43">
        <v>300000</v>
      </c>
      <c r="H17" s="44">
        <f t="shared" si="1"/>
        <v>600000</v>
      </c>
      <c r="I17" s="38"/>
      <c r="J17" s="8"/>
    </row>
    <row r="18" spans="1:10" ht="15.75" customHeight="1" x14ac:dyDescent="0.15">
      <c r="A18" s="39" t="s">
        <v>24</v>
      </c>
      <c r="B18" s="40"/>
      <c r="C18" s="40"/>
      <c r="D18" s="41" t="s">
        <v>4</v>
      </c>
      <c r="E18" s="40" t="s">
        <v>25</v>
      </c>
      <c r="F18" s="42">
        <v>2</v>
      </c>
      <c r="G18" s="43">
        <v>600000</v>
      </c>
      <c r="H18" s="44">
        <f t="shared" si="1"/>
        <v>1200000</v>
      </c>
      <c r="I18" s="38"/>
      <c r="J18" s="8"/>
    </row>
    <row r="19" spans="1:10" ht="15.75" customHeight="1" x14ac:dyDescent="0.15">
      <c r="A19" s="39" t="s">
        <v>26</v>
      </c>
      <c r="B19" s="40"/>
      <c r="C19" s="40"/>
      <c r="D19" s="41" t="s">
        <v>6</v>
      </c>
      <c r="E19" s="40" t="s">
        <v>27</v>
      </c>
      <c r="F19" s="42">
        <v>3</v>
      </c>
      <c r="G19" s="43">
        <v>50000</v>
      </c>
      <c r="H19" s="44">
        <f t="shared" si="1"/>
        <v>150000</v>
      </c>
      <c r="I19" s="38"/>
      <c r="J19" s="8"/>
    </row>
    <row r="20" spans="1:10" ht="15.75" customHeight="1" x14ac:dyDescent="0.15">
      <c r="A20" s="39" t="s">
        <v>28</v>
      </c>
      <c r="B20" s="40"/>
      <c r="C20" s="40"/>
      <c r="D20" s="41" t="s">
        <v>6</v>
      </c>
      <c r="E20" s="40" t="s">
        <v>27</v>
      </c>
      <c r="F20" s="42">
        <v>3</v>
      </c>
      <c r="G20" s="43">
        <v>1200000</v>
      </c>
      <c r="H20" s="44">
        <f t="shared" si="1"/>
        <v>3600000</v>
      </c>
      <c r="I20" s="38"/>
      <c r="J20" s="8"/>
    </row>
    <row r="21" spans="1:10" ht="15.75" customHeight="1" x14ac:dyDescent="0.15">
      <c r="A21" s="39" t="s">
        <v>29</v>
      </c>
      <c r="B21" s="40"/>
      <c r="C21" s="40"/>
      <c r="D21" s="41" t="s">
        <v>7</v>
      </c>
      <c r="E21" s="40" t="s">
        <v>30</v>
      </c>
      <c r="F21" s="42">
        <v>2</v>
      </c>
      <c r="G21" s="43">
        <v>300000</v>
      </c>
      <c r="H21" s="44">
        <f t="shared" si="1"/>
        <v>600000</v>
      </c>
      <c r="I21" s="38"/>
      <c r="J21" s="8"/>
    </row>
    <row r="22" spans="1:10" ht="15.75" customHeight="1" x14ac:dyDescent="0.15">
      <c r="A22" s="39" t="s">
        <v>31</v>
      </c>
      <c r="B22" s="40"/>
      <c r="C22" s="40"/>
      <c r="D22" s="41" t="s">
        <v>7</v>
      </c>
      <c r="E22" s="40" t="s">
        <v>30</v>
      </c>
      <c r="F22" s="42">
        <v>3</v>
      </c>
      <c r="G22" s="43">
        <v>500000</v>
      </c>
      <c r="H22" s="44">
        <f t="shared" si="1"/>
        <v>1500000</v>
      </c>
      <c r="I22" s="38"/>
      <c r="J22" s="8"/>
    </row>
    <row r="23" spans="1:10" ht="15.75" customHeight="1" x14ac:dyDescent="0.15">
      <c r="A23" s="39" t="s">
        <v>32</v>
      </c>
      <c r="B23" s="40"/>
      <c r="C23" s="40"/>
      <c r="D23" s="41" t="s">
        <v>7</v>
      </c>
      <c r="E23" s="40" t="s">
        <v>30</v>
      </c>
      <c r="F23" s="42">
        <v>3</v>
      </c>
      <c r="G23" s="43">
        <v>1000000</v>
      </c>
      <c r="H23" s="44">
        <f t="shared" si="1"/>
        <v>3000000</v>
      </c>
      <c r="I23" s="38"/>
      <c r="J23" s="8"/>
    </row>
    <row r="24" spans="1:10" ht="15.75" customHeight="1" x14ac:dyDescent="0.15">
      <c r="A24" s="39" t="s">
        <v>33</v>
      </c>
      <c r="B24" s="40"/>
      <c r="C24" s="40"/>
      <c r="D24" s="41" t="s">
        <v>7</v>
      </c>
      <c r="E24" s="40" t="s">
        <v>30</v>
      </c>
      <c r="F24" s="42">
        <v>1</v>
      </c>
      <c r="G24" s="43">
        <v>1000000</v>
      </c>
      <c r="H24" s="44">
        <f t="shared" si="1"/>
        <v>1000000</v>
      </c>
      <c r="I24" s="38"/>
      <c r="J24" s="8"/>
    </row>
    <row r="25" spans="1:10" ht="15.75" customHeight="1" x14ac:dyDescent="0.15">
      <c r="A25" s="39" t="s">
        <v>34</v>
      </c>
      <c r="B25" s="40"/>
      <c r="C25" s="40"/>
      <c r="D25" s="41" t="s">
        <v>9</v>
      </c>
      <c r="E25" s="40" t="s">
        <v>35</v>
      </c>
      <c r="F25" s="42">
        <v>2</v>
      </c>
      <c r="G25" s="43">
        <v>580000</v>
      </c>
      <c r="H25" s="44">
        <f t="shared" si="1"/>
        <v>1160000</v>
      </c>
      <c r="I25" s="38"/>
      <c r="J25" s="8"/>
    </row>
    <row r="26" spans="1:10" ht="15.75" customHeight="1" x14ac:dyDescent="0.15">
      <c r="A26" s="39" t="s">
        <v>36</v>
      </c>
      <c r="B26" s="40"/>
      <c r="C26" s="40"/>
      <c r="D26" s="41" t="s">
        <v>9</v>
      </c>
      <c r="E26" s="40" t="s">
        <v>35</v>
      </c>
      <c r="F26" s="42">
        <v>2</v>
      </c>
      <c r="G26" s="43">
        <v>1000000</v>
      </c>
      <c r="H26" s="44">
        <f t="shared" si="1"/>
        <v>2000000</v>
      </c>
      <c r="I26" s="38"/>
      <c r="J26" s="8"/>
    </row>
    <row r="27" spans="1:10" ht="15.75" customHeight="1" x14ac:dyDescent="0.15">
      <c r="A27" s="39" t="s">
        <v>37</v>
      </c>
      <c r="B27" s="40"/>
      <c r="C27" s="40"/>
      <c r="D27" s="41" t="s">
        <v>10</v>
      </c>
      <c r="E27" s="40"/>
      <c r="F27" s="42">
        <v>1</v>
      </c>
      <c r="G27" s="43">
        <v>200000</v>
      </c>
      <c r="H27" s="44">
        <f t="shared" si="1"/>
        <v>200000</v>
      </c>
      <c r="I27" s="38"/>
      <c r="J27" s="8"/>
    </row>
    <row r="28" spans="1:10" ht="15.75" customHeight="1" x14ac:dyDescent="0.15">
      <c r="A28" s="39" t="s">
        <v>38</v>
      </c>
      <c r="B28" s="40"/>
      <c r="C28" s="40"/>
      <c r="D28" s="41" t="s">
        <v>10</v>
      </c>
      <c r="E28" s="40" t="s">
        <v>39</v>
      </c>
      <c r="F28" s="42">
        <v>5</v>
      </c>
      <c r="G28" s="43">
        <v>200000</v>
      </c>
      <c r="H28" s="44">
        <f t="shared" si="1"/>
        <v>1000000</v>
      </c>
      <c r="I28" s="38"/>
      <c r="J28" s="8"/>
    </row>
    <row r="29" spans="1:10" ht="15.75" customHeight="1" x14ac:dyDescent="0.15">
      <c r="A29" s="39"/>
      <c r="B29" s="40"/>
      <c r="C29" s="40"/>
      <c r="D29" s="41" t="s">
        <v>10</v>
      </c>
      <c r="E29" s="40"/>
      <c r="F29" s="42"/>
      <c r="G29" s="43"/>
      <c r="H29" s="44">
        <f t="shared" si="1"/>
        <v>0</v>
      </c>
      <c r="I29" s="38"/>
      <c r="J29" s="8"/>
    </row>
    <row r="30" spans="1:10" ht="15.75" customHeight="1" x14ac:dyDescent="0.15">
      <c r="A30" s="39"/>
      <c r="B30" s="40"/>
      <c r="C30" s="40"/>
      <c r="D30" s="41" t="s">
        <v>10</v>
      </c>
      <c r="E30" s="40"/>
      <c r="F30" s="42"/>
      <c r="G30" s="43"/>
      <c r="H30" s="44">
        <f t="shared" si="1"/>
        <v>0</v>
      </c>
      <c r="I30" s="38"/>
      <c r="J30" s="8"/>
    </row>
    <row r="31" spans="1:10" ht="15.75" customHeight="1" x14ac:dyDescent="0.15">
      <c r="A31" s="39"/>
      <c r="B31" s="40"/>
      <c r="C31" s="40"/>
      <c r="D31" s="41"/>
      <c r="E31" s="40"/>
      <c r="F31" s="42"/>
      <c r="G31" s="43"/>
      <c r="H31" s="44">
        <f t="shared" si="1"/>
        <v>0</v>
      </c>
      <c r="I31" s="38"/>
      <c r="J31" s="8"/>
    </row>
    <row r="32" spans="1:10" ht="15.75" customHeight="1" x14ac:dyDescent="0.15">
      <c r="A32" s="39"/>
      <c r="B32" s="40"/>
      <c r="C32" s="40"/>
      <c r="D32" s="41"/>
      <c r="E32" s="40"/>
      <c r="F32" s="42"/>
      <c r="G32" s="43"/>
      <c r="H32" s="44">
        <f t="shared" si="1"/>
        <v>0</v>
      </c>
      <c r="I32" s="38"/>
      <c r="J32" s="8"/>
    </row>
    <row r="33" spans="1:10" ht="15.75" customHeight="1" x14ac:dyDescent="0.15">
      <c r="A33" s="39"/>
      <c r="B33" s="40"/>
      <c r="C33" s="40"/>
      <c r="D33" s="41"/>
      <c r="E33" s="40"/>
      <c r="F33" s="42"/>
      <c r="G33" s="43"/>
      <c r="H33" s="44">
        <f t="shared" si="1"/>
        <v>0</v>
      </c>
      <c r="I33" s="38"/>
      <c r="J33" s="8"/>
    </row>
    <row r="34" spans="1:10" ht="15.75" customHeight="1" x14ac:dyDescent="0.15">
      <c r="A34" s="39"/>
      <c r="B34" s="40"/>
      <c r="C34" s="40"/>
      <c r="D34" s="41"/>
      <c r="E34" s="40"/>
      <c r="F34" s="42"/>
      <c r="G34" s="43"/>
      <c r="H34" s="44">
        <f t="shared" si="1"/>
        <v>0</v>
      </c>
      <c r="I34" s="38"/>
      <c r="J34" s="8"/>
    </row>
    <row r="35" spans="1:10" ht="15.75" customHeight="1" x14ac:dyDescent="0.15">
      <c r="A35" s="39"/>
      <c r="B35" s="40"/>
      <c r="C35" s="40"/>
      <c r="D35" s="41"/>
      <c r="E35" s="40"/>
      <c r="F35" s="42"/>
      <c r="G35" s="43"/>
      <c r="H35" s="44">
        <f t="shared" si="1"/>
        <v>0</v>
      </c>
      <c r="I35" s="38"/>
      <c r="J35" s="8"/>
    </row>
    <row r="36" spans="1:10" ht="15.75" customHeight="1" x14ac:dyDescent="0.15">
      <c r="A36" s="39"/>
      <c r="B36" s="40"/>
      <c r="C36" s="40"/>
      <c r="D36" s="41"/>
      <c r="E36" s="40"/>
      <c r="F36" s="42"/>
      <c r="G36" s="43"/>
      <c r="H36" s="44">
        <f t="shared" si="1"/>
        <v>0</v>
      </c>
      <c r="I36" s="38"/>
      <c r="J36" s="8"/>
    </row>
    <row r="37" spans="1:10" ht="15.75" customHeight="1" x14ac:dyDescent="0.15">
      <c r="A37" s="39"/>
      <c r="B37" s="40"/>
      <c r="C37" s="40"/>
      <c r="D37" s="41"/>
      <c r="E37" s="40"/>
      <c r="F37" s="42"/>
      <c r="G37" s="43"/>
      <c r="H37" s="44">
        <f t="shared" si="1"/>
        <v>0</v>
      </c>
      <c r="I37" s="38"/>
      <c r="J37" s="8"/>
    </row>
    <row r="38" spans="1:10" ht="15.75" customHeight="1" x14ac:dyDescent="0.15">
      <c r="A38" s="45"/>
      <c r="B38" s="46"/>
      <c r="C38" s="46"/>
      <c r="D38" s="47"/>
      <c r="E38" s="46"/>
      <c r="F38" s="48"/>
      <c r="G38" s="49"/>
      <c r="H38" s="50">
        <f t="shared" si="1"/>
        <v>0</v>
      </c>
      <c r="I38" s="38"/>
      <c r="J38" s="8"/>
    </row>
    <row r="39" spans="1:10" ht="15.75" customHeight="1" x14ac:dyDescent="0.15">
      <c r="A39" s="51"/>
      <c r="B39" s="52"/>
      <c r="C39" s="52"/>
      <c r="D39" s="52"/>
      <c r="E39" s="52"/>
      <c r="F39" s="52"/>
      <c r="G39" s="52" t="s">
        <v>40</v>
      </c>
      <c r="H39" s="53">
        <f>SUM(H15:H38)</f>
        <v>22010000</v>
      </c>
      <c r="I39" s="54"/>
      <c r="J39" s="31"/>
    </row>
    <row r="40" spans="1:10" ht="15.75" customHeight="1" x14ac:dyDescent="0.15">
      <c r="H40" s="55"/>
    </row>
    <row r="41" spans="1:10" ht="15.75" customHeight="1" x14ac:dyDescent="0.15">
      <c r="H41" s="55"/>
    </row>
    <row r="42" spans="1:10" ht="15.75" customHeight="1" x14ac:dyDescent="0.15">
      <c r="H42" s="55"/>
    </row>
    <row r="43" spans="1:10" ht="15.75" customHeight="1" x14ac:dyDescent="0.15">
      <c r="H43" s="55"/>
    </row>
    <row r="44" spans="1:10" ht="15.75" customHeight="1" x14ac:dyDescent="0.15">
      <c r="H44" s="55"/>
    </row>
    <row r="45" spans="1:10" ht="15.75" customHeight="1" x14ac:dyDescent="0.15">
      <c r="H45" s="55"/>
    </row>
    <row r="46" spans="1:10" ht="15.75" customHeight="1" x14ac:dyDescent="0.15">
      <c r="H46" s="55"/>
    </row>
    <row r="47" spans="1:10" ht="15.75" customHeight="1" x14ac:dyDescent="0.15">
      <c r="H47" s="55"/>
    </row>
    <row r="48" spans="1:10" ht="15.75" customHeight="1" x14ac:dyDescent="0.15">
      <c r="H48" s="55"/>
    </row>
    <row r="49" spans="8:8" ht="15.75" customHeight="1" x14ac:dyDescent="0.15">
      <c r="H49" s="55"/>
    </row>
    <row r="50" spans="8:8" ht="15.75" customHeight="1" x14ac:dyDescent="0.15">
      <c r="H50" s="55"/>
    </row>
    <row r="51" spans="8:8" ht="15.75" customHeight="1" x14ac:dyDescent="0.15">
      <c r="H51" s="55"/>
    </row>
    <row r="52" spans="8:8" ht="15.75" customHeight="1" x14ac:dyDescent="0.15">
      <c r="H52" s="55"/>
    </row>
    <row r="53" spans="8:8" ht="15.75" customHeight="1" x14ac:dyDescent="0.15">
      <c r="H53" s="55"/>
    </row>
    <row r="54" spans="8:8" ht="15.75" customHeight="1" x14ac:dyDescent="0.15">
      <c r="H54" s="55"/>
    </row>
    <row r="55" spans="8:8" ht="15.75" customHeight="1" x14ac:dyDescent="0.15">
      <c r="H55" s="55"/>
    </row>
    <row r="56" spans="8:8" ht="15.75" customHeight="1" x14ac:dyDescent="0.15">
      <c r="H56" s="55"/>
    </row>
    <row r="57" spans="8:8" ht="15.75" customHeight="1" x14ac:dyDescent="0.15">
      <c r="H57" s="55"/>
    </row>
    <row r="58" spans="8:8" ht="15.75" customHeight="1" x14ac:dyDescent="0.15">
      <c r="H58" s="55"/>
    </row>
    <row r="59" spans="8:8" ht="15.75" customHeight="1" x14ac:dyDescent="0.15">
      <c r="H59" s="55"/>
    </row>
    <row r="60" spans="8:8" ht="15.75" customHeight="1" x14ac:dyDescent="0.15">
      <c r="H60" s="55"/>
    </row>
    <row r="61" spans="8:8" ht="15.75" customHeight="1" x14ac:dyDescent="0.15">
      <c r="H61" s="55"/>
    </row>
    <row r="62" spans="8:8" ht="15.75" customHeight="1" x14ac:dyDescent="0.15">
      <c r="H62" s="55"/>
    </row>
    <row r="63" spans="8:8" ht="15.75" customHeight="1" x14ac:dyDescent="0.15">
      <c r="H63" s="55"/>
    </row>
    <row r="64" spans="8:8" ht="15.75" customHeight="1" x14ac:dyDescent="0.15">
      <c r="H64" s="55"/>
    </row>
    <row r="65" spans="8:8" ht="15.75" customHeight="1" x14ac:dyDescent="0.15">
      <c r="H65" s="55"/>
    </row>
    <row r="66" spans="8:8" ht="15.75" customHeight="1" x14ac:dyDescent="0.15">
      <c r="H66" s="55"/>
    </row>
    <row r="67" spans="8:8" ht="15.75" customHeight="1" x14ac:dyDescent="0.15">
      <c r="H67" s="55"/>
    </row>
    <row r="68" spans="8:8" ht="15.75" customHeight="1" x14ac:dyDescent="0.15">
      <c r="H68" s="55"/>
    </row>
    <row r="69" spans="8:8" ht="15.75" customHeight="1" x14ac:dyDescent="0.15">
      <c r="H69" s="55"/>
    </row>
    <row r="70" spans="8:8" ht="15.75" customHeight="1" x14ac:dyDescent="0.15">
      <c r="H70" s="55"/>
    </row>
    <row r="71" spans="8:8" ht="15.75" customHeight="1" x14ac:dyDescent="0.15">
      <c r="H71" s="55"/>
    </row>
    <row r="72" spans="8:8" ht="15.75" customHeight="1" x14ac:dyDescent="0.15">
      <c r="H72" s="55"/>
    </row>
    <row r="73" spans="8:8" ht="15.75" customHeight="1" x14ac:dyDescent="0.15">
      <c r="H73" s="55"/>
    </row>
    <row r="74" spans="8:8" ht="15.75" customHeight="1" x14ac:dyDescent="0.15">
      <c r="H74" s="55"/>
    </row>
    <row r="75" spans="8:8" ht="15.75" customHeight="1" x14ac:dyDescent="0.15">
      <c r="H75" s="55"/>
    </row>
    <row r="76" spans="8:8" ht="15.75" customHeight="1" x14ac:dyDescent="0.15">
      <c r="H76" s="55"/>
    </row>
    <row r="77" spans="8:8" ht="15.75" customHeight="1" x14ac:dyDescent="0.15">
      <c r="H77" s="55"/>
    </row>
    <row r="78" spans="8:8" ht="15.75" customHeight="1" x14ac:dyDescent="0.15">
      <c r="H78" s="55"/>
    </row>
    <row r="79" spans="8:8" ht="15.75" customHeight="1" x14ac:dyDescent="0.15">
      <c r="H79" s="55"/>
    </row>
    <row r="80" spans="8:8" ht="15.75" customHeight="1" x14ac:dyDescent="0.15">
      <c r="H80" s="55"/>
    </row>
    <row r="81" spans="8:8" ht="15.75" customHeight="1" x14ac:dyDescent="0.15">
      <c r="H81" s="55"/>
    </row>
    <row r="82" spans="8:8" ht="15.75" customHeight="1" x14ac:dyDescent="0.15">
      <c r="H82" s="55"/>
    </row>
    <row r="83" spans="8:8" ht="15.75" customHeight="1" x14ac:dyDescent="0.15">
      <c r="H83" s="55"/>
    </row>
    <row r="84" spans="8:8" ht="15.75" customHeight="1" x14ac:dyDescent="0.15">
      <c r="H84" s="55"/>
    </row>
    <row r="85" spans="8:8" ht="15.75" customHeight="1" x14ac:dyDescent="0.15">
      <c r="H85" s="55"/>
    </row>
    <row r="86" spans="8:8" ht="15.75" customHeight="1" x14ac:dyDescent="0.15">
      <c r="H86" s="55"/>
    </row>
    <row r="87" spans="8:8" ht="15.75" customHeight="1" x14ac:dyDescent="0.15">
      <c r="H87" s="55"/>
    </row>
    <row r="88" spans="8:8" ht="15.75" customHeight="1" x14ac:dyDescent="0.15">
      <c r="H88" s="55"/>
    </row>
    <row r="89" spans="8:8" ht="15.75" customHeight="1" x14ac:dyDescent="0.15">
      <c r="H89" s="55"/>
    </row>
    <row r="90" spans="8:8" ht="15.75" customHeight="1" x14ac:dyDescent="0.15">
      <c r="H90" s="55"/>
    </row>
    <row r="91" spans="8:8" ht="15.75" customHeight="1" x14ac:dyDescent="0.15">
      <c r="H91" s="55"/>
    </row>
    <row r="92" spans="8:8" ht="15.75" customHeight="1" x14ac:dyDescent="0.15">
      <c r="H92" s="55"/>
    </row>
    <row r="93" spans="8:8" ht="15.75" customHeight="1" x14ac:dyDescent="0.15">
      <c r="H93" s="55"/>
    </row>
    <row r="94" spans="8:8" ht="15.75" customHeight="1" x14ac:dyDescent="0.15">
      <c r="H94" s="55"/>
    </row>
    <row r="95" spans="8:8" ht="15.75" customHeight="1" x14ac:dyDescent="0.15">
      <c r="H95" s="55"/>
    </row>
    <row r="96" spans="8:8" ht="15.75" customHeight="1" x14ac:dyDescent="0.15">
      <c r="H96" s="55"/>
    </row>
    <row r="97" spans="8:8" ht="15.75" customHeight="1" x14ac:dyDescent="0.15">
      <c r="H97" s="55"/>
    </row>
    <row r="98" spans="8:8" ht="15.75" customHeight="1" x14ac:dyDescent="0.15">
      <c r="H98" s="55"/>
    </row>
    <row r="99" spans="8:8" ht="15.75" customHeight="1" x14ac:dyDescent="0.15">
      <c r="H99" s="55"/>
    </row>
    <row r="100" spans="8:8" ht="15.75" customHeight="1" x14ac:dyDescent="0.15">
      <c r="H100" s="55"/>
    </row>
    <row r="101" spans="8:8" ht="15.75" customHeight="1" x14ac:dyDescent="0.15">
      <c r="H101" s="55"/>
    </row>
    <row r="102" spans="8:8" ht="15.75" customHeight="1" x14ac:dyDescent="0.15">
      <c r="H102" s="55"/>
    </row>
    <row r="103" spans="8:8" ht="15.75" customHeight="1" x14ac:dyDescent="0.15">
      <c r="H103" s="55"/>
    </row>
    <row r="104" spans="8:8" ht="15.75" customHeight="1" x14ac:dyDescent="0.15">
      <c r="H104" s="55"/>
    </row>
    <row r="105" spans="8:8" ht="15.75" customHeight="1" x14ac:dyDescent="0.15">
      <c r="H105" s="55"/>
    </row>
    <row r="106" spans="8:8" ht="15.75" customHeight="1" x14ac:dyDescent="0.15">
      <c r="H106" s="55"/>
    </row>
    <row r="107" spans="8:8" ht="15.75" customHeight="1" x14ac:dyDescent="0.15">
      <c r="H107" s="55"/>
    </row>
    <row r="108" spans="8:8" ht="15.75" customHeight="1" x14ac:dyDescent="0.15">
      <c r="H108" s="55"/>
    </row>
    <row r="109" spans="8:8" ht="15.75" customHeight="1" x14ac:dyDescent="0.15">
      <c r="H109" s="55"/>
    </row>
    <row r="110" spans="8:8" ht="15.75" customHeight="1" x14ac:dyDescent="0.15">
      <c r="H110" s="55"/>
    </row>
    <row r="111" spans="8:8" ht="15.75" customHeight="1" x14ac:dyDescent="0.15">
      <c r="H111" s="55"/>
    </row>
    <row r="112" spans="8:8" ht="15.75" customHeight="1" x14ac:dyDescent="0.15">
      <c r="H112" s="55"/>
    </row>
    <row r="113" spans="8:8" ht="15.75" customHeight="1" x14ac:dyDescent="0.15">
      <c r="H113" s="55"/>
    </row>
    <row r="114" spans="8:8" ht="15.75" customHeight="1" x14ac:dyDescent="0.15">
      <c r="H114" s="55"/>
    </row>
    <row r="115" spans="8:8" ht="15.75" customHeight="1" x14ac:dyDescent="0.15">
      <c r="H115" s="55"/>
    </row>
    <row r="116" spans="8:8" ht="15.75" customHeight="1" x14ac:dyDescent="0.15">
      <c r="H116" s="55"/>
    </row>
    <row r="117" spans="8:8" ht="15.75" customHeight="1" x14ac:dyDescent="0.15">
      <c r="H117" s="55"/>
    </row>
    <row r="118" spans="8:8" ht="15.75" customHeight="1" x14ac:dyDescent="0.15">
      <c r="H118" s="55"/>
    </row>
    <row r="119" spans="8:8" ht="15.75" customHeight="1" x14ac:dyDescent="0.15">
      <c r="H119" s="55"/>
    </row>
    <row r="120" spans="8:8" ht="15.75" customHeight="1" x14ac:dyDescent="0.15">
      <c r="H120" s="55"/>
    </row>
    <row r="121" spans="8:8" ht="15.75" customHeight="1" x14ac:dyDescent="0.15">
      <c r="H121" s="55"/>
    </row>
    <row r="122" spans="8:8" ht="15.75" customHeight="1" x14ac:dyDescent="0.15">
      <c r="H122" s="55"/>
    </row>
    <row r="123" spans="8:8" ht="15.75" customHeight="1" x14ac:dyDescent="0.15">
      <c r="H123" s="55"/>
    </row>
    <row r="124" spans="8:8" ht="15.75" customHeight="1" x14ac:dyDescent="0.15">
      <c r="H124" s="55"/>
    </row>
    <row r="125" spans="8:8" ht="15.75" customHeight="1" x14ac:dyDescent="0.15">
      <c r="H125" s="55"/>
    </row>
    <row r="126" spans="8:8" ht="15.75" customHeight="1" x14ac:dyDescent="0.15">
      <c r="H126" s="55"/>
    </row>
    <row r="127" spans="8:8" ht="15.75" customHeight="1" x14ac:dyDescent="0.15">
      <c r="H127" s="55"/>
    </row>
    <row r="128" spans="8:8" ht="15.75" customHeight="1" x14ac:dyDescent="0.15">
      <c r="H128" s="55"/>
    </row>
    <row r="129" spans="8:8" ht="15.75" customHeight="1" x14ac:dyDescent="0.15">
      <c r="H129" s="55"/>
    </row>
    <row r="130" spans="8:8" ht="15.75" customHeight="1" x14ac:dyDescent="0.15">
      <c r="H130" s="55"/>
    </row>
    <row r="131" spans="8:8" ht="15.75" customHeight="1" x14ac:dyDescent="0.15">
      <c r="H131" s="55"/>
    </row>
    <row r="132" spans="8:8" ht="15.75" customHeight="1" x14ac:dyDescent="0.15">
      <c r="H132" s="55"/>
    </row>
    <row r="133" spans="8:8" ht="15.75" customHeight="1" x14ac:dyDescent="0.15">
      <c r="H133" s="55"/>
    </row>
    <row r="134" spans="8:8" ht="15.75" customHeight="1" x14ac:dyDescent="0.15">
      <c r="H134" s="55"/>
    </row>
    <row r="135" spans="8:8" ht="15.75" customHeight="1" x14ac:dyDescent="0.15">
      <c r="H135" s="55"/>
    </row>
    <row r="136" spans="8:8" ht="15.75" customHeight="1" x14ac:dyDescent="0.15">
      <c r="H136" s="55"/>
    </row>
    <row r="137" spans="8:8" ht="15.75" customHeight="1" x14ac:dyDescent="0.15">
      <c r="H137" s="55"/>
    </row>
    <row r="138" spans="8:8" ht="15.75" customHeight="1" x14ac:dyDescent="0.15">
      <c r="H138" s="55"/>
    </row>
    <row r="139" spans="8:8" ht="15.75" customHeight="1" x14ac:dyDescent="0.15">
      <c r="H139" s="55"/>
    </row>
    <row r="140" spans="8:8" ht="15.75" customHeight="1" x14ac:dyDescent="0.15">
      <c r="H140" s="55"/>
    </row>
    <row r="141" spans="8:8" ht="15.75" customHeight="1" x14ac:dyDescent="0.15">
      <c r="H141" s="55"/>
    </row>
    <row r="142" spans="8:8" ht="15.75" customHeight="1" x14ac:dyDescent="0.15">
      <c r="H142" s="55"/>
    </row>
    <row r="143" spans="8:8" ht="15.75" customHeight="1" x14ac:dyDescent="0.15">
      <c r="H143" s="55"/>
    </row>
    <row r="144" spans="8:8" ht="15.75" customHeight="1" x14ac:dyDescent="0.15">
      <c r="H144" s="55"/>
    </row>
    <row r="145" spans="8:8" ht="15.75" customHeight="1" x14ac:dyDescent="0.15">
      <c r="H145" s="55"/>
    </row>
    <row r="146" spans="8:8" ht="15.75" customHeight="1" x14ac:dyDescent="0.15">
      <c r="H146" s="55"/>
    </row>
    <row r="147" spans="8:8" ht="15.75" customHeight="1" x14ac:dyDescent="0.15">
      <c r="H147" s="55"/>
    </row>
    <row r="148" spans="8:8" ht="15.75" customHeight="1" x14ac:dyDescent="0.15">
      <c r="H148" s="55"/>
    </row>
    <row r="149" spans="8:8" ht="15.75" customHeight="1" x14ac:dyDescent="0.15">
      <c r="H149" s="55"/>
    </row>
    <row r="150" spans="8:8" ht="15.75" customHeight="1" x14ac:dyDescent="0.15">
      <c r="H150" s="55"/>
    </row>
    <row r="151" spans="8:8" ht="15.75" customHeight="1" x14ac:dyDescent="0.15">
      <c r="H151" s="55"/>
    </row>
    <row r="152" spans="8:8" ht="15.75" customHeight="1" x14ac:dyDescent="0.15">
      <c r="H152" s="55"/>
    </row>
    <row r="153" spans="8:8" ht="15.75" customHeight="1" x14ac:dyDescent="0.15">
      <c r="H153" s="55"/>
    </row>
    <row r="154" spans="8:8" ht="15.75" customHeight="1" x14ac:dyDescent="0.15">
      <c r="H154" s="55"/>
    </row>
    <row r="155" spans="8:8" ht="15.75" customHeight="1" x14ac:dyDescent="0.15">
      <c r="H155" s="55"/>
    </row>
    <row r="156" spans="8:8" ht="15.75" customHeight="1" x14ac:dyDescent="0.15">
      <c r="H156" s="55"/>
    </row>
    <row r="157" spans="8:8" ht="15.75" customHeight="1" x14ac:dyDescent="0.15">
      <c r="H157" s="55"/>
    </row>
    <row r="158" spans="8:8" ht="15.75" customHeight="1" x14ac:dyDescent="0.15">
      <c r="H158" s="55"/>
    </row>
    <row r="159" spans="8:8" ht="15.75" customHeight="1" x14ac:dyDescent="0.15">
      <c r="H159" s="55"/>
    </row>
    <row r="160" spans="8:8" ht="15.75" customHeight="1" x14ac:dyDescent="0.15">
      <c r="H160" s="55"/>
    </row>
    <row r="161" spans="8:8" ht="15.75" customHeight="1" x14ac:dyDescent="0.15">
      <c r="H161" s="55"/>
    </row>
    <row r="162" spans="8:8" ht="15.75" customHeight="1" x14ac:dyDescent="0.15">
      <c r="H162" s="55"/>
    </row>
    <row r="163" spans="8:8" ht="15.75" customHeight="1" x14ac:dyDescent="0.15">
      <c r="H163" s="55"/>
    </row>
    <row r="164" spans="8:8" ht="15.75" customHeight="1" x14ac:dyDescent="0.15">
      <c r="H164" s="55"/>
    </row>
    <row r="165" spans="8:8" ht="15.75" customHeight="1" x14ac:dyDescent="0.15">
      <c r="H165" s="55"/>
    </row>
    <row r="166" spans="8:8" ht="15.75" customHeight="1" x14ac:dyDescent="0.15">
      <c r="H166" s="55"/>
    </row>
    <row r="167" spans="8:8" ht="15.75" customHeight="1" x14ac:dyDescent="0.15">
      <c r="H167" s="55"/>
    </row>
    <row r="168" spans="8:8" ht="15.75" customHeight="1" x14ac:dyDescent="0.15">
      <c r="H168" s="55"/>
    </row>
    <row r="169" spans="8:8" ht="15.75" customHeight="1" x14ac:dyDescent="0.15">
      <c r="H169" s="55"/>
    </row>
    <row r="170" spans="8:8" ht="15.75" customHeight="1" x14ac:dyDescent="0.15">
      <c r="H170" s="55"/>
    </row>
    <row r="171" spans="8:8" ht="15.75" customHeight="1" x14ac:dyDescent="0.15">
      <c r="H171" s="55"/>
    </row>
    <row r="172" spans="8:8" ht="15.75" customHeight="1" x14ac:dyDescent="0.15">
      <c r="H172" s="55"/>
    </row>
    <row r="173" spans="8:8" ht="15.75" customHeight="1" x14ac:dyDescent="0.15">
      <c r="H173" s="55"/>
    </row>
    <row r="174" spans="8:8" ht="15.75" customHeight="1" x14ac:dyDescent="0.15">
      <c r="H174" s="55"/>
    </row>
    <row r="175" spans="8:8" ht="15.75" customHeight="1" x14ac:dyDescent="0.15">
      <c r="H175" s="55"/>
    </row>
    <row r="176" spans="8:8" ht="15.75" customHeight="1" x14ac:dyDescent="0.15">
      <c r="H176" s="55"/>
    </row>
    <row r="177" spans="8:8" ht="15.75" customHeight="1" x14ac:dyDescent="0.15">
      <c r="H177" s="55"/>
    </row>
    <row r="178" spans="8:8" ht="15.75" customHeight="1" x14ac:dyDescent="0.15">
      <c r="H178" s="55"/>
    </row>
    <row r="179" spans="8:8" ht="15.75" customHeight="1" x14ac:dyDescent="0.15">
      <c r="H179" s="55"/>
    </row>
    <row r="180" spans="8:8" ht="15.75" customHeight="1" x14ac:dyDescent="0.15">
      <c r="H180" s="55"/>
    </row>
    <row r="181" spans="8:8" ht="15.75" customHeight="1" x14ac:dyDescent="0.15">
      <c r="H181" s="55"/>
    </row>
    <row r="182" spans="8:8" ht="15.75" customHeight="1" x14ac:dyDescent="0.15">
      <c r="H182" s="55"/>
    </row>
    <row r="183" spans="8:8" ht="15.75" customHeight="1" x14ac:dyDescent="0.15">
      <c r="H183" s="55"/>
    </row>
    <row r="184" spans="8:8" ht="15.75" customHeight="1" x14ac:dyDescent="0.15">
      <c r="H184" s="55"/>
    </row>
    <row r="185" spans="8:8" ht="15.75" customHeight="1" x14ac:dyDescent="0.15">
      <c r="H185" s="55"/>
    </row>
    <row r="186" spans="8:8" ht="15.75" customHeight="1" x14ac:dyDescent="0.15">
      <c r="H186" s="55"/>
    </row>
    <row r="187" spans="8:8" ht="15.75" customHeight="1" x14ac:dyDescent="0.15">
      <c r="H187" s="55"/>
    </row>
    <row r="188" spans="8:8" ht="15.75" customHeight="1" x14ac:dyDescent="0.15">
      <c r="H188" s="55"/>
    </row>
    <row r="189" spans="8:8" ht="15.75" customHeight="1" x14ac:dyDescent="0.15">
      <c r="H189" s="55"/>
    </row>
    <row r="190" spans="8:8" ht="15.75" customHeight="1" x14ac:dyDescent="0.15">
      <c r="H190" s="55"/>
    </row>
    <row r="191" spans="8:8" ht="15.75" customHeight="1" x14ac:dyDescent="0.15">
      <c r="H191" s="55"/>
    </row>
    <row r="192" spans="8:8" ht="15.75" customHeight="1" x14ac:dyDescent="0.15">
      <c r="H192" s="55"/>
    </row>
    <row r="193" spans="8:8" ht="15.75" customHeight="1" x14ac:dyDescent="0.15">
      <c r="H193" s="55"/>
    </row>
    <row r="194" spans="8:8" ht="15.75" customHeight="1" x14ac:dyDescent="0.15">
      <c r="H194" s="55"/>
    </row>
    <row r="195" spans="8:8" ht="15.75" customHeight="1" x14ac:dyDescent="0.15">
      <c r="H195" s="55"/>
    </row>
    <row r="196" spans="8:8" ht="15.75" customHeight="1" x14ac:dyDescent="0.15">
      <c r="H196" s="55"/>
    </row>
    <row r="197" spans="8:8" ht="15.75" customHeight="1" x14ac:dyDescent="0.15">
      <c r="H197" s="55"/>
    </row>
    <row r="198" spans="8:8" ht="15.75" customHeight="1" x14ac:dyDescent="0.15">
      <c r="H198" s="55"/>
    </row>
    <row r="199" spans="8:8" ht="15.75" customHeight="1" x14ac:dyDescent="0.15">
      <c r="H199" s="55"/>
    </row>
    <row r="200" spans="8:8" ht="15.75" customHeight="1" x14ac:dyDescent="0.15">
      <c r="H200" s="55"/>
    </row>
    <row r="201" spans="8:8" ht="15.75" customHeight="1" x14ac:dyDescent="0.15">
      <c r="H201" s="55"/>
    </row>
    <row r="202" spans="8:8" ht="15.75" customHeight="1" x14ac:dyDescent="0.15">
      <c r="H202" s="55"/>
    </row>
    <row r="203" spans="8:8" ht="15.75" customHeight="1" x14ac:dyDescent="0.15">
      <c r="H203" s="55"/>
    </row>
    <row r="204" spans="8:8" ht="15.75" customHeight="1" x14ac:dyDescent="0.15">
      <c r="H204" s="55"/>
    </row>
    <row r="205" spans="8:8" ht="15.75" customHeight="1" x14ac:dyDescent="0.15">
      <c r="H205" s="55"/>
    </row>
    <row r="206" spans="8:8" ht="15.75" customHeight="1" x14ac:dyDescent="0.15">
      <c r="H206" s="55"/>
    </row>
    <row r="207" spans="8:8" ht="15.75" customHeight="1" x14ac:dyDescent="0.15">
      <c r="H207" s="55"/>
    </row>
    <row r="208" spans="8:8" ht="15.75" customHeight="1" x14ac:dyDescent="0.15">
      <c r="H208" s="55"/>
    </row>
    <row r="209" spans="8:8" ht="15.75" customHeight="1" x14ac:dyDescent="0.15">
      <c r="H209" s="55"/>
    </row>
    <row r="210" spans="8:8" ht="15.75" customHeight="1" x14ac:dyDescent="0.15">
      <c r="H210" s="55"/>
    </row>
    <row r="211" spans="8:8" ht="15.75" customHeight="1" x14ac:dyDescent="0.15">
      <c r="H211" s="55"/>
    </row>
    <row r="212" spans="8:8" ht="15.75" customHeight="1" x14ac:dyDescent="0.15">
      <c r="H212" s="55"/>
    </row>
    <row r="213" spans="8:8" ht="15.75" customHeight="1" x14ac:dyDescent="0.15">
      <c r="H213" s="55"/>
    </row>
    <row r="214" spans="8:8" ht="15.75" customHeight="1" x14ac:dyDescent="0.15">
      <c r="H214" s="55"/>
    </row>
    <row r="215" spans="8:8" ht="15.75" customHeight="1" x14ac:dyDescent="0.15">
      <c r="H215" s="55"/>
    </row>
    <row r="216" spans="8:8" ht="15.75" customHeight="1" x14ac:dyDescent="0.15">
      <c r="H216" s="55"/>
    </row>
    <row r="217" spans="8:8" ht="15.75" customHeight="1" x14ac:dyDescent="0.15">
      <c r="H217" s="55"/>
    </row>
    <row r="218" spans="8:8" ht="15.75" customHeight="1" x14ac:dyDescent="0.15">
      <c r="H218" s="55"/>
    </row>
    <row r="219" spans="8:8" ht="15.75" customHeight="1" x14ac:dyDescent="0.15">
      <c r="H219" s="55"/>
    </row>
    <row r="220" spans="8:8" ht="15.75" customHeight="1" x14ac:dyDescent="0.15">
      <c r="H220" s="55"/>
    </row>
    <row r="221" spans="8:8" ht="15.75" customHeight="1" x14ac:dyDescent="0.15">
      <c r="H221" s="55"/>
    </row>
    <row r="222" spans="8:8" ht="15.75" customHeight="1" x14ac:dyDescent="0.15">
      <c r="H222" s="55"/>
    </row>
    <row r="223" spans="8:8" ht="15.75" customHeight="1" x14ac:dyDescent="0.15">
      <c r="H223" s="55"/>
    </row>
    <row r="224" spans="8:8" ht="15.75" customHeight="1" x14ac:dyDescent="0.15">
      <c r="H224" s="55"/>
    </row>
    <row r="225" spans="8:8" ht="15.75" customHeight="1" x14ac:dyDescent="0.15">
      <c r="H225" s="55"/>
    </row>
    <row r="226" spans="8:8" ht="15.75" customHeight="1" x14ac:dyDescent="0.15">
      <c r="H226" s="55"/>
    </row>
    <row r="227" spans="8:8" ht="15.75" customHeight="1" x14ac:dyDescent="0.15">
      <c r="H227" s="55"/>
    </row>
    <row r="228" spans="8:8" ht="15.75" customHeight="1" x14ac:dyDescent="0.15">
      <c r="H228" s="55"/>
    </row>
    <row r="229" spans="8:8" ht="15.75" customHeight="1" x14ac:dyDescent="0.15">
      <c r="H229" s="55"/>
    </row>
    <row r="230" spans="8:8" ht="15.75" customHeight="1" x14ac:dyDescent="0.15">
      <c r="H230" s="55"/>
    </row>
    <row r="231" spans="8:8" ht="15.75" customHeight="1" x14ac:dyDescent="0.15">
      <c r="H231" s="55"/>
    </row>
    <row r="232" spans="8:8" ht="15.75" customHeight="1" x14ac:dyDescent="0.15">
      <c r="H232" s="55"/>
    </row>
    <row r="233" spans="8:8" ht="15.75" customHeight="1" x14ac:dyDescent="0.15">
      <c r="H233" s="55"/>
    </row>
    <row r="234" spans="8:8" ht="15.75" customHeight="1" x14ac:dyDescent="0.15">
      <c r="H234" s="55"/>
    </row>
    <row r="235" spans="8:8" ht="15.75" customHeight="1" x14ac:dyDescent="0.15">
      <c r="H235" s="55"/>
    </row>
    <row r="236" spans="8:8" ht="15.75" customHeight="1" x14ac:dyDescent="0.15">
      <c r="H236" s="55"/>
    </row>
    <row r="237" spans="8:8" ht="15.75" customHeight="1" x14ac:dyDescent="0.15">
      <c r="H237" s="55"/>
    </row>
    <row r="238" spans="8:8" ht="15.75" customHeight="1" x14ac:dyDescent="0.15">
      <c r="H238" s="55"/>
    </row>
    <row r="239" spans="8:8" ht="15.75" customHeight="1" x14ac:dyDescent="0.15">
      <c r="H239" s="55"/>
    </row>
    <row r="240" spans="8:8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mergeCells count="6">
    <mergeCell ref="A14:C14"/>
    <mergeCell ref="A2:H2"/>
    <mergeCell ref="H6:J7"/>
    <mergeCell ref="A11:G11"/>
    <mergeCell ref="H11:J11"/>
    <mergeCell ref="A13:H13"/>
  </mergeCells>
  <conditionalFormatting sqref="D15:D38">
    <cfRule type="cellIs" dxfId="4" priority="1" operator="equal">
      <formula>"Di chuyển"</formula>
    </cfRule>
    <cfRule type="cellIs" dxfId="3" priority="2" operator="equal">
      <formula>"Ăn uống"</formula>
    </cfRule>
    <cfRule type="cellIs" dxfId="2" priority="3" operator="equal">
      <formula>"Lưu trú"</formula>
    </cfRule>
    <cfRule type="cellIs" dxfId="1" priority="4" operator="equal">
      <formula>"Giải trí"</formula>
    </cfRule>
    <cfRule type="cellIs" dxfId="0" priority="5" operator="equal">
      <formula>"Khác"</formula>
    </cfRule>
  </conditionalFormatting>
  <dataValidations count="1">
    <dataValidation type="list" allowBlank="1" sqref="D15:D38" xr:uid="{00000000-0002-0000-0000-000000000000}">
      <formula1>"Di chuyển,Lưu trú,Ăn uống,Giải trí,Khác"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2025-01-08T03:20:10Z</dcterms:modified>
</cp:coreProperties>
</file>