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D10A73CA-6F85-5A42-9D2F-AF04B5B1095C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Bảng quản lý chi tiêu gia đìn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iR30C1QfhsyN0NICQWZyEU8Hwq0g=="/>
    </ext>
  </extLst>
</workbook>
</file>

<file path=xl/calcChain.xml><?xml version="1.0" encoding="utf-8"?>
<calcChain xmlns="http://schemas.openxmlformats.org/spreadsheetml/2006/main">
  <c r="C50" i="1" l="1"/>
  <c r="C54" i="1" s="1"/>
  <c r="B50" i="1"/>
  <c r="B54" i="1" s="1"/>
  <c r="H15" i="1"/>
  <c r="C14" i="1"/>
  <c r="I16" i="1" s="1"/>
  <c r="C53" i="1" s="1"/>
  <c r="B14" i="1"/>
  <c r="H16" i="1" s="1"/>
  <c r="B53" i="1" s="1"/>
  <c r="C55" i="1" l="1"/>
  <c r="B55" i="1"/>
  <c r="H14" i="1"/>
  <c r="I15" i="1"/>
  <c r="I14" i="1"/>
</calcChain>
</file>

<file path=xl/sharedStrings.xml><?xml version="1.0" encoding="utf-8"?>
<sst xmlns="http://schemas.openxmlformats.org/spreadsheetml/2006/main" count="54" uniqueCount="45">
  <si>
    <t>BẢNG QUẢN LÝ CHI TIÊU GIA ĐÌNH HÀNG THÁNG</t>
  </si>
  <si>
    <t>THU NHẬP HÀNG THÁNG</t>
  </si>
  <si>
    <t>Dự tính</t>
  </si>
  <si>
    <t>Thực tế</t>
  </si>
  <si>
    <t>#1 [Họ và tên]: Tổng thu nhập từ công việc chính thức</t>
  </si>
  <si>
    <t>#2 [Họ và tên]: Tổng thu nhập từ công việc chính thức</t>
  </si>
  <si>
    <t>#3 [Họ và tên]: Tổng thu nhập từ công việc chính thức</t>
  </si>
  <si>
    <t>#1 [Họ và tên]: Bảo hiểm thất nghiệp (nếu có)</t>
  </si>
  <si>
    <t>#2 [Họ và tên]: Bảo hiểm thất nghiệp (nếu có)</t>
  </si>
  <si>
    <t>Tiền cho thuê nhà</t>
  </si>
  <si>
    <t>Lãi ngân hàng</t>
  </si>
  <si>
    <t>Khác</t>
  </si>
  <si>
    <t>Khoản thực</t>
  </si>
  <si>
    <t xml:space="preserve">Tổng cộng </t>
  </si>
  <si>
    <t>Số tiền dành cho chi tiêu thường ngày</t>
  </si>
  <si>
    <t>Số tiền dự trù cho các chi phí khác</t>
  </si>
  <si>
    <t>Số tiền gửi tiết kiệm</t>
  </si>
  <si>
    <t>CHI TIÊU HÀNG THÁNG</t>
  </si>
  <si>
    <t>Tiền nhà</t>
  </si>
  <si>
    <t>Học phí</t>
  </si>
  <si>
    <t>Thanh toán tín dụng</t>
  </si>
  <si>
    <t>Bảo hiểm xe</t>
  </si>
  <si>
    <t>Tiền điện</t>
  </si>
  <si>
    <t>Tiền nước</t>
  </si>
  <si>
    <t>Tiền rác</t>
  </si>
  <si>
    <t>Tiền Internet</t>
  </si>
  <si>
    <t>Tiền điện thoại</t>
  </si>
  <si>
    <t>Tiền xăng, đi lại</t>
  </si>
  <si>
    <t>Tiền Netflix</t>
  </si>
  <si>
    <t>Thẻ tập gym</t>
  </si>
  <si>
    <t>Ăn uống</t>
  </si>
  <si>
    <t>Mua sắm</t>
  </si>
  <si>
    <t xml:space="preserve">Chăm sóc nhà cửa </t>
  </si>
  <si>
    <t>Giải trí (cafe, party, xem phim,v.v.)</t>
  </si>
  <si>
    <t>Công việc</t>
  </si>
  <si>
    <t>Tiền sửa chữa, bảo trì</t>
  </si>
  <si>
    <t>Du lịch, đi chơi</t>
  </si>
  <si>
    <t>Tổng cộng</t>
  </si>
  <si>
    <t>TỔNG KẾT THÁNG</t>
  </si>
  <si>
    <t>Khoản thực (sau khi trừ tiết kiệm)</t>
  </si>
  <si>
    <t>TỔNG THU NHẬP THÁNG</t>
  </si>
  <si>
    <t>TỔNG CHI TIÊU THÁNG</t>
  </si>
  <si>
    <t>Khoản dư/lỗ</t>
  </si>
  <si>
    <r>
      <t xml:space="preserve">Hướng dẫn tải mẫu bảng về máy:
</t>
    </r>
    <r>
      <rPr>
        <b/>
        <sz val="11"/>
        <color rgb="FFFF0000"/>
        <rFont val="Arial"/>
        <family val="2"/>
        <scheme val="major"/>
      </rPr>
      <t>Bước 1:</t>
    </r>
    <r>
      <rPr>
        <sz val="11"/>
        <color rgb="FF0C343D"/>
        <rFont val="Arial"/>
        <family val="2"/>
        <scheme val="major"/>
      </rPr>
      <t xml:space="preserve"> Chọn </t>
    </r>
    <r>
      <rPr>
        <b/>
        <sz val="11"/>
        <color rgb="FF0C343D"/>
        <rFont val="Arial"/>
        <family val="2"/>
        <scheme val="major"/>
      </rPr>
      <t>File (Tệp)</t>
    </r>
    <r>
      <rPr>
        <sz val="11"/>
        <color rgb="FF0C343D"/>
        <rFont val="Arial"/>
        <family val="2"/>
        <scheme val="major"/>
      </rPr>
      <t xml:space="preserve">
</t>
    </r>
    <r>
      <rPr>
        <b/>
        <sz val="11"/>
        <color rgb="FFFF0000"/>
        <rFont val="Arial"/>
        <family val="2"/>
        <scheme val="major"/>
      </rPr>
      <t>Bước 2:</t>
    </r>
    <r>
      <rPr>
        <sz val="11"/>
        <color rgb="FF0C343D"/>
        <rFont val="Arial"/>
        <family val="2"/>
        <scheme val="major"/>
      </rPr>
      <t xml:space="preserve"> Chọn </t>
    </r>
    <r>
      <rPr>
        <b/>
        <sz val="11"/>
        <color rgb="FF0C343D"/>
        <rFont val="Arial"/>
        <family val="2"/>
        <scheme val="major"/>
      </rPr>
      <t>Download (Tải xuống)</t>
    </r>
    <r>
      <rPr>
        <sz val="11"/>
        <color rgb="FF0C343D"/>
        <rFont val="Arial"/>
        <family val="2"/>
        <scheme val="major"/>
      </rPr>
      <t xml:space="preserve">
</t>
    </r>
    <r>
      <rPr>
        <b/>
        <sz val="11"/>
        <color rgb="FFFF0000"/>
        <rFont val="Arial"/>
        <family val="2"/>
        <scheme val="major"/>
      </rPr>
      <t xml:space="preserve">Bước 3: </t>
    </r>
    <r>
      <rPr>
        <sz val="11"/>
        <color rgb="FF0C343D"/>
        <rFont val="Arial"/>
        <family val="2"/>
        <scheme val="major"/>
      </rPr>
      <t xml:space="preserve">Chọn định dạng </t>
    </r>
    <r>
      <rPr>
        <b/>
        <sz val="11"/>
        <color rgb="FF0C343D"/>
        <rFont val="Arial"/>
        <family val="2"/>
        <scheme val="major"/>
      </rPr>
      <t>.xlsx</t>
    </r>
    <r>
      <rPr>
        <sz val="11"/>
        <color rgb="FF0C343D"/>
        <rFont val="Arial"/>
        <family val="2"/>
        <scheme val="major"/>
      </rPr>
      <t xml:space="preserve">
</t>
    </r>
    <r>
      <rPr>
        <b/>
        <sz val="11"/>
        <color rgb="FFFF0000"/>
        <rFont val="Arial"/>
        <family val="2"/>
        <scheme val="major"/>
      </rPr>
      <t>Bước 4:</t>
    </r>
    <r>
      <rPr>
        <sz val="11"/>
        <color rgb="FF0C343D"/>
        <rFont val="Arial"/>
        <family val="2"/>
        <scheme val="major"/>
      </rPr>
      <t xml:space="preserve"> File sẽ tự động tải về máy tính của bạn. </t>
    </r>
  </si>
  <si>
    <t>#3 [Họ và tên]: Bảo hiểm thất nghiệp (nếu có)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</si>
</sst>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10"/>
      <color rgb="FFFFFFFF"/>
      <name val="Arial"/>
      <family val="2"/>
      <scheme val="major"/>
    </font>
    <font>
      <b/>
      <sz val="11"/>
      <color rgb="FF0C343D"/>
      <name val="Arial"/>
      <family val="2"/>
      <scheme val="major"/>
    </font>
    <font>
      <b/>
      <sz val="11"/>
      <color rgb="FFFF0000"/>
      <name val="Arial"/>
      <family val="2"/>
      <scheme val="major"/>
    </font>
    <font>
      <sz val="11"/>
      <color rgb="FF0C343D"/>
      <name val="Arial"/>
      <family val="2"/>
      <scheme val="major"/>
    </font>
    <font>
      <b/>
      <sz val="18"/>
      <color rgb="FF003366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sz val="9"/>
      <color rgb="FF000000"/>
      <name val="Arial"/>
      <family val="2"/>
      <scheme val="major"/>
    </font>
    <font>
      <sz val="10"/>
      <color rgb="FF808080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i/>
      <sz val="10"/>
      <color rgb="FF1F497D"/>
      <name val="Arial"/>
      <family val="2"/>
      <scheme val="major"/>
    </font>
    <font>
      <b/>
      <sz val="10"/>
      <color rgb="FF111111"/>
      <name val="Arial"/>
      <family val="2"/>
      <scheme val="major"/>
    </font>
    <font>
      <sz val="10"/>
      <name val="Arial"/>
      <family val="2"/>
      <scheme val="major"/>
    </font>
    <font>
      <sz val="10"/>
      <color rgb="FF111111"/>
      <name val="Arial"/>
      <family val="2"/>
      <scheme val="major"/>
    </font>
    <font>
      <b/>
      <sz val="11"/>
      <color rgb="FF000000"/>
      <name val="Arial"/>
      <family val="2"/>
      <scheme val="major"/>
    </font>
    <font>
      <b/>
      <sz val="9"/>
      <color rgb="FF000000"/>
      <name val="Arial"/>
      <family val="2"/>
      <scheme val="major"/>
    </font>
    <font>
      <b/>
      <sz val="9"/>
      <color rgb="FFFF0000"/>
      <name val="Arial"/>
      <family val="2"/>
      <scheme val="major"/>
    </font>
    <font>
      <i/>
      <sz val="9"/>
      <color rgb="FF000000"/>
      <name val="Arial"/>
      <family val="2"/>
      <scheme val="major"/>
    </font>
    <font>
      <sz val="9"/>
      <color rgb="FFFF0000"/>
      <name val="Arial"/>
      <family val="2"/>
      <scheme val="major"/>
    </font>
    <font>
      <b/>
      <i/>
      <sz val="10"/>
      <color rgb="FF003366"/>
      <name val="Arial"/>
      <family val="2"/>
      <scheme val="major"/>
    </font>
    <font>
      <b/>
      <i/>
      <sz val="11"/>
      <color rgb="FF1F497D"/>
      <name val="Arial"/>
      <family val="2"/>
      <scheme val="major"/>
    </font>
    <font>
      <b/>
      <i/>
      <sz val="11"/>
      <color rgb="FFFF0000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0C343D"/>
        <bgColor rgb="FF0C343D"/>
      </patternFill>
    </fill>
    <fill>
      <patternFill patternType="solid">
        <fgColor rgb="FFEAF1DD"/>
        <bgColor rgb="FFEAF1DD"/>
      </patternFill>
    </fill>
    <fill>
      <patternFill patternType="solid">
        <fgColor rgb="FFD9EAD3"/>
        <bgColor rgb="FFD9EAD3"/>
      </patternFill>
    </fill>
    <fill>
      <patternFill patternType="solid">
        <fgColor rgb="FF003366"/>
        <bgColor rgb="FF003366"/>
      </patternFill>
    </fill>
    <fill>
      <patternFill patternType="solid">
        <fgColor rgb="FFE8F0FE"/>
        <bgColor rgb="FFE8F0FE"/>
      </patternFill>
    </fill>
    <fill>
      <patternFill patternType="solid">
        <fgColor rgb="FF717073"/>
        <bgColor rgb="FF71707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6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3" borderId="0" xfId="0" applyFont="1" applyFill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3" fontId="9" fillId="0" borderId="1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3" fontId="6" fillId="0" borderId="0" xfId="0" applyNumberFormat="1" applyFont="1" applyAlignment="1">
      <alignment vertical="center"/>
    </xf>
    <xf numFmtId="3" fontId="10" fillId="4" borderId="0" xfId="0" applyNumberFormat="1" applyFont="1" applyFill="1" applyAlignment="1">
      <alignment horizontal="center" vertical="center"/>
    </xf>
    <xf numFmtId="0" fontId="11" fillId="5" borderId="1" xfId="0" applyFont="1" applyFill="1" applyBorder="1" applyAlignment="1">
      <alignment horizontal="right"/>
    </xf>
    <xf numFmtId="3" fontId="11" fillId="5" borderId="1" xfId="0" applyNumberFormat="1" applyFont="1" applyFill="1" applyBorder="1" applyAlignment="1">
      <alignment horizontal="right"/>
    </xf>
    <xf numFmtId="3" fontId="11" fillId="5" borderId="2" xfId="0" applyNumberFormat="1" applyFont="1" applyFill="1" applyBorder="1" applyAlignment="1">
      <alignment horizontal="right"/>
    </xf>
    <xf numFmtId="3" fontId="12" fillId="4" borderId="7" xfId="0" applyNumberFormat="1" applyFont="1" applyFill="1" applyBorder="1" applyAlignment="1">
      <alignment vertical="center"/>
    </xf>
    <xf numFmtId="0" fontId="13" fillId="0" borderId="8" xfId="0" applyFont="1" applyBorder="1"/>
    <xf numFmtId="0" fontId="13" fillId="0" borderId="2" xfId="0" applyFont="1" applyBorder="1"/>
    <xf numFmtId="9" fontId="12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" fillId="6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1" fillId="7" borderId="1" xfId="0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right"/>
    </xf>
    <xf numFmtId="3" fontId="11" fillId="7" borderId="2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" fillId="8" borderId="0" xfId="0" applyFont="1" applyFill="1" applyAlignment="1">
      <alignment horizontal="left" vertical="center"/>
    </xf>
    <xf numFmtId="3" fontId="1" fillId="8" borderId="0" xfId="0" applyNumberFormat="1" applyFont="1" applyFill="1" applyAlignment="1">
      <alignment horizontal="center" vertical="center"/>
    </xf>
    <xf numFmtId="3" fontId="1" fillId="8" borderId="0" xfId="0" applyNumberFormat="1" applyFont="1" applyFill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3" fontId="11" fillId="0" borderId="10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3" fontId="21" fillId="9" borderId="3" xfId="0" applyNumberFormat="1" applyFont="1" applyFill="1" applyBorder="1" applyAlignment="1">
      <alignment horizontal="right"/>
    </xf>
    <xf numFmtId="3" fontId="22" fillId="9" borderId="4" xfId="0" applyNumberFormat="1" applyFont="1" applyFill="1" applyBorder="1" applyAlignment="1">
      <alignment horizontal="right"/>
    </xf>
    <xf numFmtId="3" fontId="6" fillId="0" borderId="0" xfId="0" applyNumberFormat="1" applyFont="1"/>
  </cellXfs>
  <cellStyles count="1">
    <cellStyle name="Normal" xfId="0" builtinId="0"/>
  </cellStyles>
  <dxfs count="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showGridLines="0" tabSelected="1" workbookViewId="0">
      <selection activeCell="E35" sqref="E35"/>
    </sheetView>
  </sheetViews>
  <sheetFormatPr baseColWidth="10" defaultColWidth="12.6640625" defaultRowHeight="15" customHeight="1" x14ac:dyDescent="0.15"/>
  <cols>
    <col min="1" max="1" width="55.5" style="5" customWidth="1"/>
    <col min="2" max="2" width="13.1640625" style="5" customWidth="1"/>
    <col min="3" max="3" width="15.1640625" style="5" customWidth="1"/>
    <col min="4" max="6" width="12.6640625" style="5" customWidth="1"/>
    <col min="7" max="16384" width="12.6640625" style="5"/>
  </cols>
  <sheetData>
    <row r="1" spans="1:26" ht="23" x14ac:dyDescent="0.15">
      <c r="A1" s="2" t="s">
        <v>43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 x14ac:dyDescent="0.15">
      <c r="A2" s="6" t="s">
        <v>0</v>
      </c>
      <c r="B2" s="7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15">
      <c r="A3" s="8" t="s">
        <v>1</v>
      </c>
      <c r="B3" s="9" t="s">
        <v>2</v>
      </c>
      <c r="C3" s="9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15">
      <c r="A4" s="10" t="s">
        <v>4</v>
      </c>
      <c r="B4" s="11">
        <v>15000000</v>
      </c>
      <c r="C4" s="12">
        <v>15000000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15">
      <c r="A5" s="10" t="s">
        <v>5</v>
      </c>
      <c r="B5" s="13">
        <v>10000000</v>
      </c>
      <c r="C5" s="14">
        <v>12000000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15">
      <c r="A6" s="10" t="s">
        <v>6</v>
      </c>
      <c r="B6" s="13">
        <v>0</v>
      </c>
      <c r="C6" s="14"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15">
      <c r="A7" s="10" t="s">
        <v>7</v>
      </c>
      <c r="B7" s="13">
        <v>0</v>
      </c>
      <c r="C7" s="14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15">
      <c r="A8" s="10" t="s">
        <v>8</v>
      </c>
      <c r="B8" s="13">
        <v>0</v>
      </c>
      <c r="C8" s="14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15">
      <c r="A9" s="10" t="s">
        <v>44</v>
      </c>
      <c r="B9" s="13">
        <v>0</v>
      </c>
      <c r="C9" s="14"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15">
      <c r="A10" s="10" t="s">
        <v>9</v>
      </c>
      <c r="B10" s="13">
        <v>16000000</v>
      </c>
      <c r="C10" s="14">
        <v>16000000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15">
      <c r="A11" s="10" t="s">
        <v>10</v>
      </c>
      <c r="B11" s="13">
        <v>1200000</v>
      </c>
      <c r="C11" s="14">
        <v>1200000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15">
      <c r="A12" s="10" t="s">
        <v>11</v>
      </c>
      <c r="B12" s="13">
        <v>3000000</v>
      </c>
      <c r="C12" s="14">
        <v>3000000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15">
      <c r="A13" s="10" t="s">
        <v>11</v>
      </c>
      <c r="B13" s="15">
        <v>0</v>
      </c>
      <c r="C13" s="16">
        <v>0</v>
      </c>
      <c r="D13" s="17"/>
      <c r="E13" s="17"/>
      <c r="F13" s="17"/>
      <c r="G13" s="17"/>
      <c r="H13" s="18" t="s">
        <v>2</v>
      </c>
      <c r="I13" s="18" t="s">
        <v>12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15">
      <c r="A14" s="19" t="s">
        <v>13</v>
      </c>
      <c r="B14" s="20">
        <f t="shared" ref="B14:C14" si="0">SUM(B4:B13)</f>
        <v>45200000</v>
      </c>
      <c r="C14" s="21">
        <f t="shared" si="0"/>
        <v>47200000</v>
      </c>
      <c r="D14" s="22" t="s">
        <v>14</v>
      </c>
      <c r="E14" s="23"/>
      <c r="F14" s="24"/>
      <c r="G14" s="25">
        <v>0.5</v>
      </c>
      <c r="H14" s="26">
        <f>0.5*B14</f>
        <v>22600000</v>
      </c>
      <c r="I14" s="26">
        <f>C14*0.5</f>
        <v>23600000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15">
      <c r="A15" s="27"/>
      <c r="B15" s="28"/>
      <c r="C15" s="29"/>
      <c r="D15" s="22" t="s">
        <v>15</v>
      </c>
      <c r="E15" s="23"/>
      <c r="F15" s="24"/>
      <c r="G15" s="25">
        <v>0.3</v>
      </c>
      <c r="H15" s="26">
        <f t="shared" ref="H15:I15" si="1">0.3*B14</f>
        <v>13560000</v>
      </c>
      <c r="I15" s="26">
        <f t="shared" si="1"/>
        <v>14160000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15">
      <c r="A16" s="27"/>
      <c r="B16" s="28"/>
      <c r="C16" s="29"/>
      <c r="D16" s="22" t="s">
        <v>16</v>
      </c>
      <c r="E16" s="23"/>
      <c r="F16" s="24"/>
      <c r="G16" s="25">
        <v>0.2</v>
      </c>
      <c r="H16" s="26">
        <f t="shared" ref="H16:I16" si="2">0.2*B14</f>
        <v>9040000</v>
      </c>
      <c r="I16" s="26">
        <f t="shared" si="2"/>
        <v>9440000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15">
      <c r="A17" s="30" t="s">
        <v>17</v>
      </c>
      <c r="B17" s="1" t="s">
        <v>2</v>
      </c>
      <c r="C17" s="1" t="s">
        <v>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15">
      <c r="A18" s="10" t="s">
        <v>18</v>
      </c>
      <c r="B18" s="11">
        <v>8000000</v>
      </c>
      <c r="C18" s="12">
        <v>8000000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15">
      <c r="A19" s="10" t="s">
        <v>19</v>
      </c>
      <c r="B19" s="13">
        <v>4000000</v>
      </c>
      <c r="C19" s="14">
        <v>4000000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15">
      <c r="A20" s="10" t="s">
        <v>20</v>
      </c>
      <c r="B20" s="13">
        <v>4000000</v>
      </c>
      <c r="C20" s="14">
        <v>4000000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15">
      <c r="A21" s="10" t="s">
        <v>21</v>
      </c>
      <c r="B21" s="13">
        <v>1500000</v>
      </c>
      <c r="C21" s="14">
        <v>1000000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15">
      <c r="A22" s="10" t="s">
        <v>22</v>
      </c>
      <c r="B22" s="13">
        <v>1000000</v>
      </c>
      <c r="C22" s="14">
        <v>950000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15">
      <c r="A23" s="10" t="s">
        <v>23</v>
      </c>
      <c r="B23" s="13">
        <v>500000</v>
      </c>
      <c r="C23" s="14">
        <v>350000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A24" s="10" t="s">
        <v>24</v>
      </c>
      <c r="B24" s="13">
        <v>100000</v>
      </c>
      <c r="C24" s="14">
        <v>80000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A25" s="10" t="s">
        <v>25</v>
      </c>
      <c r="B25" s="13">
        <v>300000</v>
      </c>
      <c r="C25" s="14">
        <v>270000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A26" s="10" t="s">
        <v>26</v>
      </c>
      <c r="B26" s="13">
        <v>400000</v>
      </c>
      <c r="C26" s="14">
        <v>400000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A27" s="10" t="s">
        <v>27</v>
      </c>
      <c r="B27" s="13">
        <v>2000000</v>
      </c>
      <c r="C27" s="14">
        <v>1600000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A28" s="10" t="s">
        <v>28</v>
      </c>
      <c r="B28" s="13">
        <v>300000</v>
      </c>
      <c r="C28" s="14">
        <v>300000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A29" s="10" t="s">
        <v>29</v>
      </c>
      <c r="B29" s="13">
        <v>320000</v>
      </c>
      <c r="C29" s="14">
        <v>320000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A30" s="10" t="s">
        <v>30</v>
      </c>
      <c r="B30" s="13">
        <v>4000000</v>
      </c>
      <c r="C30" s="14">
        <v>5000000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A31" s="10" t="s">
        <v>31</v>
      </c>
      <c r="B31" s="13">
        <v>3000000</v>
      </c>
      <c r="C31" s="14">
        <v>2000000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A32" s="10" t="s">
        <v>32</v>
      </c>
      <c r="B32" s="13">
        <v>1000000</v>
      </c>
      <c r="C32" s="14">
        <v>900000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15">
      <c r="A33" s="10" t="s">
        <v>33</v>
      </c>
      <c r="B33" s="13">
        <v>1000000</v>
      </c>
      <c r="C33" s="14">
        <v>1900000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15">
      <c r="A34" s="10" t="s">
        <v>34</v>
      </c>
      <c r="B34" s="13">
        <v>1000000</v>
      </c>
      <c r="C34" s="14">
        <v>600000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15">
      <c r="A35" s="10" t="s">
        <v>35</v>
      </c>
      <c r="B35" s="13">
        <v>1000000</v>
      </c>
      <c r="C35" s="14">
        <v>700000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15">
      <c r="A36" s="10" t="s">
        <v>36</v>
      </c>
      <c r="B36" s="13">
        <v>0</v>
      </c>
      <c r="C36" s="14"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15">
      <c r="A37" s="10" t="s">
        <v>11</v>
      </c>
      <c r="B37" s="13">
        <v>0</v>
      </c>
      <c r="C37" s="14"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15">
      <c r="A38" s="10" t="s">
        <v>11</v>
      </c>
      <c r="B38" s="13">
        <v>0</v>
      </c>
      <c r="C38" s="14"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15">
      <c r="A39" s="10" t="s">
        <v>11</v>
      </c>
      <c r="B39" s="13">
        <v>0</v>
      </c>
      <c r="C39" s="14"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15">
      <c r="A40" s="10" t="s">
        <v>11</v>
      </c>
      <c r="B40" s="13">
        <v>0</v>
      </c>
      <c r="C40" s="14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15">
      <c r="A41" s="10"/>
      <c r="B41" s="1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15">
      <c r="A42" s="10"/>
      <c r="B42" s="1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15">
      <c r="A43" s="10"/>
      <c r="B43" s="1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15">
      <c r="A44" s="10"/>
      <c r="B44" s="13"/>
      <c r="C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15">
      <c r="A45" s="10"/>
      <c r="B45" s="13"/>
      <c r="C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15">
      <c r="A46" s="31"/>
      <c r="B46" s="13"/>
      <c r="C46" s="1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15">
      <c r="A47" s="31"/>
      <c r="B47" s="13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15">
      <c r="A48" s="31"/>
      <c r="B48" s="13"/>
      <c r="C48" s="1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15">
      <c r="A49" s="31"/>
      <c r="B49" s="15"/>
      <c r="C49" s="1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15">
      <c r="A50" s="32" t="s">
        <v>37</v>
      </c>
      <c r="B50" s="33">
        <f t="shared" ref="B50:C50" si="3">SUM(B18:B49)</f>
        <v>33420000</v>
      </c>
      <c r="C50" s="34">
        <f t="shared" si="3"/>
        <v>32370000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15">
      <c r="A51" s="31"/>
      <c r="B51" s="35"/>
      <c r="C51" s="3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7" customHeight="1" x14ac:dyDescent="0.15">
      <c r="A52" s="37" t="s">
        <v>38</v>
      </c>
      <c r="B52" s="38" t="s">
        <v>2</v>
      </c>
      <c r="C52" s="39" t="s">
        <v>39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15">
      <c r="A53" s="40" t="s">
        <v>40</v>
      </c>
      <c r="B53" s="41">
        <f t="shared" ref="B53:C53" si="4">SUM(B14)-H16</f>
        <v>36160000</v>
      </c>
      <c r="C53" s="42">
        <f t="shared" si="4"/>
        <v>37760000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15">
      <c r="A54" s="43" t="s">
        <v>41</v>
      </c>
      <c r="B54" s="44">
        <f t="shared" ref="B54:C54" si="5">SUM(B50)</f>
        <v>33420000</v>
      </c>
      <c r="C54" s="45">
        <f t="shared" si="5"/>
        <v>32370000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15">
      <c r="A55" s="46" t="s">
        <v>42</v>
      </c>
      <c r="B55" s="47">
        <f t="shared" ref="B55:C55" si="6">B53-B54</f>
        <v>2740000</v>
      </c>
      <c r="C55" s="48">
        <f t="shared" si="6"/>
        <v>5390000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15">
      <c r="A56" s="4"/>
      <c r="B56" s="49"/>
      <c r="C56" s="4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15">
      <c r="A57" s="4"/>
      <c r="B57" s="49"/>
      <c r="C57" s="4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15">
      <c r="A58" s="4"/>
      <c r="B58" s="49"/>
      <c r="C58" s="4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15">
      <c r="A59" s="4"/>
      <c r="B59" s="49"/>
      <c r="C59" s="4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15">
      <c r="A60" s="4"/>
      <c r="B60" s="49"/>
      <c r="C60" s="4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15">
      <c r="A61" s="4"/>
      <c r="B61" s="49"/>
      <c r="C61" s="4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15">
      <c r="A62" s="4"/>
      <c r="B62" s="49"/>
      <c r="C62" s="4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15">
      <c r="A63" s="4"/>
      <c r="B63" s="49"/>
      <c r="C63" s="4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15">
      <c r="A64" s="4"/>
      <c r="B64" s="49"/>
      <c r="C64" s="4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15">
      <c r="A65" s="4"/>
      <c r="B65" s="49"/>
      <c r="C65" s="4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15">
      <c r="A66" s="4"/>
      <c r="B66" s="49"/>
      <c r="C66" s="4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15">
      <c r="A67" s="4"/>
      <c r="B67" s="49"/>
      <c r="C67" s="4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15">
      <c r="A68" s="4"/>
      <c r="B68" s="49"/>
      <c r="C68" s="4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15">
      <c r="A69" s="4"/>
      <c r="B69" s="49"/>
      <c r="C69" s="4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15">
      <c r="A70" s="4"/>
      <c r="B70" s="49"/>
      <c r="C70" s="4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15">
      <c r="A71" s="4"/>
      <c r="B71" s="49"/>
      <c r="C71" s="4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15">
      <c r="A72" s="4"/>
      <c r="B72" s="49"/>
      <c r="C72" s="4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15">
      <c r="A73" s="4"/>
      <c r="B73" s="49"/>
      <c r="C73" s="4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15">
      <c r="A74" s="4"/>
      <c r="B74" s="49"/>
      <c r="C74" s="4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15">
      <c r="A75" s="4"/>
      <c r="B75" s="49"/>
      <c r="C75" s="4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15">
      <c r="A76" s="4"/>
      <c r="B76" s="49"/>
      <c r="C76" s="4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15">
      <c r="A77" s="4"/>
      <c r="B77" s="49"/>
      <c r="C77" s="4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15">
      <c r="A78" s="4"/>
      <c r="B78" s="49"/>
      <c r="C78" s="4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15">
      <c r="A79" s="4"/>
      <c r="B79" s="49"/>
      <c r="C79" s="4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15">
      <c r="A80" s="4"/>
      <c r="B80" s="49"/>
      <c r="C80" s="4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15">
      <c r="A81" s="4"/>
      <c r="B81" s="49"/>
      <c r="C81" s="4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15">
      <c r="A82" s="4"/>
      <c r="B82" s="49"/>
      <c r="C82" s="4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15">
      <c r="A83" s="4"/>
      <c r="B83" s="49"/>
      <c r="C83" s="4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15">
      <c r="A84" s="4"/>
      <c r="B84" s="49"/>
      <c r="C84" s="4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15">
      <c r="A85" s="4"/>
      <c r="B85" s="49"/>
      <c r="C85" s="4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15">
      <c r="A86" s="4"/>
      <c r="B86" s="49"/>
      <c r="C86" s="4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15">
      <c r="A87" s="4"/>
      <c r="B87" s="49"/>
      <c r="C87" s="4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15">
      <c r="A88" s="4"/>
      <c r="B88" s="49"/>
      <c r="C88" s="4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15">
      <c r="A89" s="4"/>
      <c r="B89" s="49"/>
      <c r="C89" s="4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15">
      <c r="A90" s="4"/>
      <c r="B90" s="49"/>
      <c r="C90" s="4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15">
      <c r="A91" s="4"/>
      <c r="B91" s="49"/>
      <c r="C91" s="4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15">
      <c r="A92" s="4"/>
      <c r="B92" s="49"/>
      <c r="C92" s="4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15">
      <c r="A93" s="4"/>
      <c r="B93" s="49"/>
      <c r="C93" s="4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15">
      <c r="A94" s="4"/>
      <c r="B94" s="49"/>
      <c r="C94" s="49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15">
      <c r="A95" s="4"/>
      <c r="B95" s="49"/>
      <c r="C95" s="4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15">
      <c r="A96" s="4"/>
      <c r="B96" s="49"/>
      <c r="C96" s="49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15">
      <c r="A97" s="4"/>
      <c r="B97" s="49"/>
      <c r="C97" s="4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15">
      <c r="A98" s="4"/>
      <c r="B98" s="49"/>
      <c r="C98" s="4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15">
      <c r="A99" s="4"/>
      <c r="B99" s="49"/>
      <c r="C99" s="49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15">
      <c r="A100" s="4"/>
      <c r="B100" s="49"/>
      <c r="C100" s="49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15">
      <c r="A101" s="4"/>
      <c r="B101" s="49"/>
      <c r="C101" s="49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15">
      <c r="A102" s="4"/>
      <c r="B102" s="49"/>
      <c r="C102" s="49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15">
      <c r="A103" s="4"/>
      <c r="B103" s="49"/>
      <c r="C103" s="49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15">
      <c r="A104" s="4"/>
      <c r="B104" s="49"/>
      <c r="C104" s="49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15">
      <c r="A105" s="4"/>
      <c r="B105" s="49"/>
      <c r="C105" s="4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15">
      <c r="A106" s="4"/>
      <c r="B106" s="49"/>
      <c r="C106" s="4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15">
      <c r="A107" s="4"/>
      <c r="B107" s="49"/>
      <c r="C107" s="4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15">
      <c r="A108" s="4"/>
      <c r="B108" s="49"/>
      <c r="C108" s="49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15">
      <c r="A109" s="4"/>
      <c r="B109" s="49"/>
      <c r="C109" s="49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15">
      <c r="A110" s="4"/>
      <c r="B110" s="49"/>
      <c r="C110" s="49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15">
      <c r="A111" s="4"/>
      <c r="B111" s="49"/>
      <c r="C111" s="49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15">
      <c r="A112" s="4"/>
      <c r="B112" s="49"/>
      <c r="C112" s="49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15">
      <c r="A113" s="4"/>
      <c r="B113" s="49"/>
      <c r="C113" s="49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15">
      <c r="A114" s="4"/>
      <c r="B114" s="49"/>
      <c r="C114" s="49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15">
      <c r="A115" s="4"/>
      <c r="B115" s="49"/>
      <c r="C115" s="49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15">
      <c r="A116" s="4"/>
      <c r="B116" s="49"/>
      <c r="C116" s="49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15">
      <c r="A117" s="4"/>
      <c r="B117" s="49"/>
      <c r="C117" s="49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15">
      <c r="A118" s="4"/>
      <c r="B118" s="49"/>
      <c r="C118" s="49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15">
      <c r="A119" s="4"/>
      <c r="B119" s="49"/>
      <c r="C119" s="4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15">
      <c r="A120" s="4"/>
      <c r="B120" s="49"/>
      <c r="C120" s="49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15">
      <c r="A121" s="4"/>
      <c r="B121" s="49"/>
      <c r="C121" s="49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15">
      <c r="A122" s="4"/>
      <c r="B122" s="49"/>
      <c r="C122" s="49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15">
      <c r="A123" s="4"/>
      <c r="B123" s="49"/>
      <c r="C123" s="49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15">
      <c r="A124" s="4"/>
      <c r="B124" s="49"/>
      <c r="C124" s="49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15">
      <c r="A125" s="4"/>
      <c r="B125" s="49"/>
      <c r="C125" s="49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15">
      <c r="A126" s="4"/>
      <c r="B126" s="49"/>
      <c r="C126" s="49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15">
      <c r="A127" s="4"/>
      <c r="B127" s="49"/>
      <c r="C127" s="49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15">
      <c r="A128" s="4"/>
      <c r="B128" s="49"/>
      <c r="C128" s="49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15">
      <c r="A129" s="4"/>
      <c r="B129" s="49"/>
      <c r="C129" s="49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15">
      <c r="A130" s="4"/>
      <c r="B130" s="49"/>
      <c r="C130" s="49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15">
      <c r="A131" s="4"/>
      <c r="B131" s="49"/>
      <c r="C131" s="49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15">
      <c r="A132" s="4"/>
      <c r="B132" s="49"/>
      <c r="C132" s="49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15">
      <c r="A133" s="4"/>
      <c r="B133" s="49"/>
      <c r="C133" s="49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15">
      <c r="A134" s="4"/>
      <c r="B134" s="49"/>
      <c r="C134" s="49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15">
      <c r="A135" s="4"/>
      <c r="B135" s="49"/>
      <c r="C135" s="49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15">
      <c r="A136" s="4"/>
      <c r="B136" s="49"/>
      <c r="C136" s="49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15">
      <c r="A137" s="4"/>
      <c r="B137" s="49"/>
      <c r="C137" s="49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15">
      <c r="A138" s="4"/>
      <c r="B138" s="49"/>
      <c r="C138" s="49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15">
      <c r="A139" s="4"/>
      <c r="B139" s="49"/>
      <c r="C139" s="49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15">
      <c r="A140" s="4"/>
      <c r="B140" s="49"/>
      <c r="C140" s="49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15">
      <c r="A141" s="4"/>
      <c r="B141" s="49"/>
      <c r="C141" s="49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15">
      <c r="A142" s="4"/>
      <c r="B142" s="49"/>
      <c r="C142" s="49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15">
      <c r="A143" s="4"/>
      <c r="B143" s="49"/>
      <c r="C143" s="49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15">
      <c r="A144" s="4"/>
      <c r="B144" s="49"/>
      <c r="C144" s="49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15">
      <c r="A145" s="4"/>
      <c r="B145" s="49"/>
      <c r="C145" s="49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15">
      <c r="A146" s="4"/>
      <c r="B146" s="49"/>
      <c r="C146" s="49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15">
      <c r="A147" s="4"/>
      <c r="B147" s="49"/>
      <c r="C147" s="49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15">
      <c r="A148" s="4"/>
      <c r="B148" s="49"/>
      <c r="C148" s="49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15">
      <c r="A149" s="4"/>
      <c r="B149" s="49"/>
      <c r="C149" s="49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15">
      <c r="A150" s="4"/>
      <c r="B150" s="49"/>
      <c r="C150" s="49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15">
      <c r="A151" s="4"/>
      <c r="B151" s="49"/>
      <c r="C151" s="49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15">
      <c r="A152" s="4"/>
      <c r="B152" s="49"/>
      <c r="C152" s="49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15">
      <c r="A153" s="4"/>
      <c r="B153" s="49"/>
      <c r="C153" s="49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15">
      <c r="A154" s="4"/>
      <c r="B154" s="49"/>
      <c r="C154" s="49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15">
      <c r="A155" s="4"/>
      <c r="B155" s="49"/>
      <c r="C155" s="49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15">
      <c r="A156" s="4"/>
      <c r="B156" s="49"/>
      <c r="C156" s="49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15">
      <c r="A157" s="4"/>
      <c r="B157" s="49"/>
      <c r="C157" s="49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15">
      <c r="A158" s="4"/>
      <c r="B158" s="49"/>
      <c r="C158" s="49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15">
      <c r="A159" s="4"/>
      <c r="B159" s="49"/>
      <c r="C159" s="4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15">
      <c r="A160" s="4"/>
      <c r="B160" s="49"/>
      <c r="C160" s="49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15">
      <c r="A161" s="4"/>
      <c r="B161" s="49"/>
      <c r="C161" s="49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15">
      <c r="A162" s="4"/>
      <c r="B162" s="49"/>
      <c r="C162" s="49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15">
      <c r="A163" s="4"/>
      <c r="B163" s="49"/>
      <c r="C163" s="49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15">
      <c r="A164" s="4"/>
      <c r="B164" s="49"/>
      <c r="C164" s="49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15">
      <c r="A165" s="4"/>
      <c r="B165" s="49"/>
      <c r="C165" s="49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15">
      <c r="A166" s="4"/>
      <c r="B166" s="49"/>
      <c r="C166" s="49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15">
      <c r="A167" s="4"/>
      <c r="B167" s="49"/>
      <c r="C167" s="49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15">
      <c r="A168" s="4"/>
      <c r="B168" s="49"/>
      <c r="C168" s="49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15">
      <c r="A169" s="4"/>
      <c r="B169" s="49"/>
      <c r="C169" s="49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15">
      <c r="A170" s="4"/>
      <c r="B170" s="49"/>
      <c r="C170" s="49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15">
      <c r="A171" s="4"/>
      <c r="B171" s="49"/>
      <c r="C171" s="49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15">
      <c r="A172" s="4"/>
      <c r="B172" s="49"/>
      <c r="C172" s="49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15">
      <c r="A173" s="4"/>
      <c r="B173" s="49"/>
      <c r="C173" s="49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15">
      <c r="A174" s="4"/>
      <c r="B174" s="49"/>
      <c r="C174" s="49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15">
      <c r="A175" s="4"/>
      <c r="B175" s="49"/>
      <c r="C175" s="49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15">
      <c r="A176" s="4"/>
      <c r="B176" s="49"/>
      <c r="C176" s="49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15">
      <c r="A177" s="4"/>
      <c r="B177" s="49"/>
      <c r="C177" s="49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15">
      <c r="A178" s="4"/>
      <c r="B178" s="49"/>
      <c r="C178" s="49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15">
      <c r="A179" s="4"/>
      <c r="B179" s="49"/>
      <c r="C179" s="49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15">
      <c r="A180" s="4"/>
      <c r="B180" s="49"/>
      <c r="C180" s="49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15">
      <c r="A181" s="4"/>
      <c r="B181" s="49"/>
      <c r="C181" s="49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15">
      <c r="A182" s="4"/>
      <c r="B182" s="49"/>
      <c r="C182" s="49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15">
      <c r="A183" s="4"/>
      <c r="B183" s="49"/>
      <c r="C183" s="49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15">
      <c r="A184" s="4"/>
      <c r="B184" s="49"/>
      <c r="C184" s="49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15">
      <c r="A185" s="4"/>
      <c r="B185" s="49"/>
      <c r="C185" s="49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15">
      <c r="A186" s="4"/>
      <c r="B186" s="49"/>
      <c r="C186" s="49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15">
      <c r="A187" s="4"/>
      <c r="B187" s="49"/>
      <c r="C187" s="49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15">
      <c r="A188" s="4"/>
      <c r="B188" s="49"/>
      <c r="C188" s="49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15">
      <c r="A189" s="4"/>
      <c r="B189" s="49"/>
      <c r="C189" s="49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15">
      <c r="A190" s="4"/>
      <c r="B190" s="49"/>
      <c r="C190" s="49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15">
      <c r="A191" s="4"/>
      <c r="B191" s="49"/>
      <c r="C191" s="49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15">
      <c r="A192" s="4"/>
      <c r="B192" s="49"/>
      <c r="C192" s="49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15">
      <c r="A193" s="4"/>
      <c r="B193" s="49"/>
      <c r="C193" s="49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15">
      <c r="A194" s="4"/>
      <c r="B194" s="49"/>
      <c r="C194" s="49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15">
      <c r="A195" s="4"/>
      <c r="B195" s="49"/>
      <c r="C195" s="49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15">
      <c r="A196" s="4"/>
      <c r="B196" s="49"/>
      <c r="C196" s="49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15">
      <c r="A197" s="4"/>
      <c r="B197" s="49"/>
      <c r="C197" s="49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15">
      <c r="A198" s="4"/>
      <c r="B198" s="49"/>
      <c r="C198" s="49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15">
      <c r="A199" s="4"/>
      <c r="B199" s="49"/>
      <c r="C199" s="49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15">
      <c r="A200" s="4"/>
      <c r="B200" s="49"/>
      <c r="C200" s="49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15">
      <c r="A201" s="4"/>
      <c r="B201" s="49"/>
      <c r="C201" s="49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15">
      <c r="A202" s="4"/>
      <c r="B202" s="49"/>
      <c r="C202" s="49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15">
      <c r="A203" s="4"/>
      <c r="B203" s="49"/>
      <c r="C203" s="49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15">
      <c r="A204" s="4"/>
      <c r="B204" s="49"/>
      <c r="C204" s="49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15">
      <c r="A205" s="4"/>
      <c r="B205" s="49"/>
      <c r="C205" s="49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15">
      <c r="A206" s="4"/>
      <c r="B206" s="49"/>
      <c r="C206" s="49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15">
      <c r="A207" s="4"/>
      <c r="B207" s="49"/>
      <c r="C207" s="49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15">
      <c r="A208" s="4"/>
      <c r="B208" s="49"/>
      <c r="C208" s="49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15">
      <c r="A209" s="4"/>
      <c r="B209" s="49"/>
      <c r="C209" s="49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15">
      <c r="A210" s="4"/>
      <c r="B210" s="49"/>
      <c r="C210" s="49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15">
      <c r="A211" s="4"/>
      <c r="B211" s="49"/>
      <c r="C211" s="49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15">
      <c r="A212" s="4"/>
      <c r="B212" s="49"/>
      <c r="C212" s="49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15">
      <c r="A213" s="4"/>
      <c r="B213" s="49"/>
      <c r="C213" s="49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15">
      <c r="A214" s="4"/>
      <c r="B214" s="49"/>
      <c r="C214" s="49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15">
      <c r="A215" s="4"/>
      <c r="B215" s="49"/>
      <c r="C215" s="49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15">
      <c r="A216" s="4"/>
      <c r="B216" s="49"/>
      <c r="C216" s="49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15">
      <c r="A217" s="4"/>
      <c r="B217" s="49"/>
      <c r="C217" s="49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15">
      <c r="A218" s="4"/>
      <c r="B218" s="49"/>
      <c r="C218" s="49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15">
      <c r="A219" s="4"/>
      <c r="B219" s="49"/>
      <c r="C219" s="49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15">
      <c r="A220" s="4"/>
      <c r="B220" s="49"/>
      <c r="C220" s="49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15">
      <c r="A221" s="4"/>
      <c r="B221" s="49"/>
      <c r="C221" s="49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15">
      <c r="A222" s="4"/>
      <c r="B222" s="49"/>
      <c r="C222" s="49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15">
      <c r="A223" s="4"/>
      <c r="B223" s="49"/>
      <c r="C223" s="49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15">
      <c r="A224" s="4"/>
      <c r="B224" s="49"/>
      <c r="C224" s="49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15">
      <c r="A225" s="4"/>
      <c r="B225" s="49"/>
      <c r="C225" s="49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15">
      <c r="A226" s="4"/>
      <c r="B226" s="49"/>
      <c r="C226" s="49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15">
      <c r="A227" s="4"/>
      <c r="B227" s="49"/>
      <c r="C227" s="49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15">
      <c r="A228" s="4"/>
      <c r="B228" s="49"/>
      <c r="C228" s="49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15">
      <c r="A229" s="4"/>
      <c r="B229" s="49"/>
      <c r="C229" s="49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15">
      <c r="A230" s="4"/>
      <c r="B230" s="49"/>
      <c r="C230" s="49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15">
      <c r="A231" s="4"/>
      <c r="B231" s="49"/>
      <c r="C231" s="49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15">
      <c r="A232" s="4"/>
      <c r="B232" s="49"/>
      <c r="C232" s="49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15">
      <c r="A233" s="4"/>
      <c r="B233" s="49"/>
      <c r="C233" s="49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15">
      <c r="A234" s="4"/>
      <c r="B234" s="49"/>
      <c r="C234" s="49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15">
      <c r="A235" s="4"/>
      <c r="B235" s="49"/>
      <c r="C235" s="49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15">
      <c r="A236" s="4"/>
      <c r="B236" s="49"/>
      <c r="C236" s="49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15">
      <c r="A237" s="4"/>
      <c r="B237" s="49"/>
      <c r="C237" s="49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15">
      <c r="A238" s="4"/>
      <c r="B238" s="49"/>
      <c r="C238" s="49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15">
      <c r="A239" s="4"/>
      <c r="B239" s="49"/>
      <c r="C239" s="49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15">
      <c r="A240" s="4"/>
      <c r="B240" s="49"/>
      <c r="C240" s="49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15">
      <c r="A241" s="4"/>
      <c r="B241" s="49"/>
      <c r="C241" s="49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15">
      <c r="A242" s="4"/>
      <c r="B242" s="49"/>
      <c r="C242" s="49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15">
      <c r="A243" s="4"/>
      <c r="B243" s="49"/>
      <c r="C243" s="49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15">
      <c r="A244" s="4"/>
      <c r="B244" s="49"/>
      <c r="C244" s="49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15">
      <c r="A245" s="4"/>
      <c r="B245" s="49"/>
      <c r="C245" s="49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15">
      <c r="A246" s="4"/>
      <c r="B246" s="49"/>
      <c r="C246" s="49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15">
      <c r="A247" s="4"/>
      <c r="B247" s="49"/>
      <c r="C247" s="49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15">
      <c r="A248" s="4"/>
      <c r="B248" s="49"/>
      <c r="C248" s="49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15">
      <c r="A249" s="4"/>
      <c r="B249" s="49"/>
      <c r="C249" s="49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15">
      <c r="A250" s="4"/>
      <c r="B250" s="49"/>
      <c r="C250" s="49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15">
      <c r="A251" s="4"/>
      <c r="B251" s="49"/>
      <c r="C251" s="49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15">
      <c r="A252" s="4"/>
      <c r="B252" s="49"/>
      <c r="C252" s="49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15">
      <c r="A253" s="4"/>
      <c r="B253" s="49"/>
      <c r="C253" s="49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15">
      <c r="A254" s="4"/>
      <c r="B254" s="49"/>
      <c r="C254" s="49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15">
      <c r="A255" s="4"/>
      <c r="B255" s="49"/>
      <c r="C255" s="49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15"/>
    <row r="257" s="5" customFormat="1" ht="15.75" customHeight="1" x14ac:dyDescent="0.15"/>
    <row r="258" s="5" customFormat="1" ht="15.75" customHeight="1" x14ac:dyDescent="0.15"/>
    <row r="259" s="5" customFormat="1" ht="15.75" customHeight="1" x14ac:dyDescent="0.15"/>
    <row r="260" s="5" customFormat="1" ht="15.75" customHeight="1" x14ac:dyDescent="0.15"/>
    <row r="261" s="5" customFormat="1" ht="15.75" customHeight="1" x14ac:dyDescent="0.15"/>
    <row r="262" s="5" customFormat="1" ht="15.75" customHeight="1" x14ac:dyDescent="0.15"/>
    <row r="263" s="5" customFormat="1" ht="15.75" customHeight="1" x14ac:dyDescent="0.15"/>
    <row r="264" s="5" customFormat="1" ht="15.75" customHeight="1" x14ac:dyDescent="0.15"/>
    <row r="265" s="5" customFormat="1" ht="15.75" customHeight="1" x14ac:dyDescent="0.15"/>
    <row r="266" s="5" customFormat="1" ht="15.75" customHeight="1" x14ac:dyDescent="0.15"/>
    <row r="267" s="5" customFormat="1" ht="15.75" customHeight="1" x14ac:dyDescent="0.15"/>
    <row r="268" s="5" customFormat="1" ht="15.75" customHeight="1" x14ac:dyDescent="0.15"/>
    <row r="269" s="5" customFormat="1" ht="15.75" customHeight="1" x14ac:dyDescent="0.15"/>
    <row r="270" s="5" customFormat="1" ht="15.75" customHeight="1" x14ac:dyDescent="0.15"/>
    <row r="271" s="5" customFormat="1" ht="15.75" customHeight="1" x14ac:dyDescent="0.15"/>
    <row r="272" s="5" customFormat="1" ht="15.75" customHeight="1" x14ac:dyDescent="0.15"/>
    <row r="273" s="5" customFormat="1" ht="15.75" customHeight="1" x14ac:dyDescent="0.15"/>
    <row r="274" s="5" customFormat="1" ht="15.75" customHeight="1" x14ac:dyDescent="0.15"/>
    <row r="275" s="5" customFormat="1" ht="15.75" customHeight="1" x14ac:dyDescent="0.15"/>
    <row r="276" s="5" customFormat="1" ht="15.75" customHeight="1" x14ac:dyDescent="0.15"/>
    <row r="277" s="5" customFormat="1" ht="15.75" customHeight="1" x14ac:dyDescent="0.15"/>
    <row r="278" s="5" customFormat="1" ht="15.75" customHeight="1" x14ac:dyDescent="0.15"/>
    <row r="279" s="5" customFormat="1" ht="15.75" customHeight="1" x14ac:dyDescent="0.15"/>
    <row r="280" s="5" customFormat="1" ht="15.75" customHeight="1" x14ac:dyDescent="0.15"/>
    <row r="281" s="5" customFormat="1" ht="15.75" customHeight="1" x14ac:dyDescent="0.15"/>
    <row r="282" s="5" customFormat="1" ht="15.75" customHeight="1" x14ac:dyDescent="0.15"/>
    <row r="283" s="5" customFormat="1" ht="15.75" customHeight="1" x14ac:dyDescent="0.15"/>
    <row r="284" s="5" customFormat="1" ht="15.75" customHeight="1" x14ac:dyDescent="0.15"/>
    <row r="285" s="5" customFormat="1" ht="15.75" customHeight="1" x14ac:dyDescent="0.15"/>
    <row r="286" s="5" customFormat="1" ht="15.75" customHeight="1" x14ac:dyDescent="0.15"/>
    <row r="287" s="5" customFormat="1" ht="15.75" customHeight="1" x14ac:dyDescent="0.15"/>
    <row r="288" s="5" customFormat="1" ht="15.75" customHeight="1" x14ac:dyDescent="0.15"/>
    <row r="289" s="5" customFormat="1" ht="15.75" customHeight="1" x14ac:dyDescent="0.15"/>
    <row r="290" s="5" customFormat="1" ht="15.75" customHeight="1" x14ac:dyDescent="0.15"/>
    <row r="291" s="5" customFormat="1" ht="15.75" customHeight="1" x14ac:dyDescent="0.15"/>
    <row r="292" s="5" customFormat="1" ht="15.75" customHeight="1" x14ac:dyDescent="0.15"/>
    <row r="293" s="5" customFormat="1" ht="15.75" customHeight="1" x14ac:dyDescent="0.15"/>
    <row r="294" s="5" customFormat="1" ht="15.75" customHeight="1" x14ac:dyDescent="0.15"/>
    <row r="295" s="5" customFormat="1" ht="15.75" customHeight="1" x14ac:dyDescent="0.15"/>
    <row r="296" s="5" customFormat="1" ht="15.75" customHeight="1" x14ac:dyDescent="0.15"/>
    <row r="297" s="5" customFormat="1" ht="15.75" customHeight="1" x14ac:dyDescent="0.15"/>
    <row r="298" s="5" customFormat="1" ht="15.75" customHeight="1" x14ac:dyDescent="0.15"/>
    <row r="299" s="5" customFormat="1" ht="15.75" customHeight="1" x14ac:dyDescent="0.15"/>
    <row r="300" s="5" customFormat="1" ht="15.75" customHeight="1" x14ac:dyDescent="0.15"/>
    <row r="301" s="5" customFormat="1" ht="15.75" customHeight="1" x14ac:dyDescent="0.15"/>
    <row r="302" s="5" customFormat="1" ht="15.75" customHeight="1" x14ac:dyDescent="0.15"/>
    <row r="303" s="5" customFormat="1" ht="15.75" customHeight="1" x14ac:dyDescent="0.15"/>
    <row r="304" s="5" customFormat="1" ht="15.75" customHeight="1" x14ac:dyDescent="0.15"/>
    <row r="305" s="5" customFormat="1" ht="15.75" customHeight="1" x14ac:dyDescent="0.15"/>
    <row r="306" s="5" customFormat="1" ht="15.75" customHeight="1" x14ac:dyDescent="0.15"/>
    <row r="307" s="5" customFormat="1" ht="15.75" customHeight="1" x14ac:dyDescent="0.15"/>
    <row r="308" s="5" customFormat="1" ht="15.75" customHeight="1" x14ac:dyDescent="0.15"/>
    <row r="309" s="5" customFormat="1" ht="15.75" customHeight="1" x14ac:dyDescent="0.15"/>
    <row r="310" s="5" customFormat="1" ht="15.75" customHeight="1" x14ac:dyDescent="0.15"/>
    <row r="311" s="5" customFormat="1" ht="15.75" customHeight="1" x14ac:dyDescent="0.15"/>
    <row r="312" s="5" customFormat="1" ht="15.75" customHeight="1" x14ac:dyDescent="0.15"/>
    <row r="313" s="5" customFormat="1" ht="15.75" customHeight="1" x14ac:dyDescent="0.15"/>
    <row r="314" s="5" customFormat="1" ht="15.75" customHeight="1" x14ac:dyDescent="0.15"/>
    <row r="315" s="5" customFormat="1" ht="15.75" customHeight="1" x14ac:dyDescent="0.15"/>
    <row r="316" s="5" customFormat="1" ht="15.75" customHeight="1" x14ac:dyDescent="0.15"/>
    <row r="317" s="5" customFormat="1" ht="15.75" customHeight="1" x14ac:dyDescent="0.15"/>
    <row r="318" s="5" customFormat="1" ht="15.75" customHeight="1" x14ac:dyDescent="0.15"/>
    <row r="319" s="5" customFormat="1" ht="15.75" customHeight="1" x14ac:dyDescent="0.15"/>
    <row r="320" s="5" customFormat="1" ht="15.75" customHeight="1" x14ac:dyDescent="0.15"/>
    <row r="321" s="5" customFormat="1" ht="15.75" customHeight="1" x14ac:dyDescent="0.15"/>
    <row r="322" s="5" customFormat="1" ht="15.75" customHeight="1" x14ac:dyDescent="0.15"/>
    <row r="323" s="5" customFormat="1" ht="15.75" customHeight="1" x14ac:dyDescent="0.15"/>
    <row r="324" s="5" customFormat="1" ht="15.75" customHeight="1" x14ac:dyDescent="0.15"/>
    <row r="325" s="5" customFormat="1" ht="15.75" customHeight="1" x14ac:dyDescent="0.15"/>
    <row r="326" s="5" customFormat="1" ht="15.75" customHeight="1" x14ac:dyDescent="0.15"/>
    <row r="327" s="5" customFormat="1" ht="15.75" customHeight="1" x14ac:dyDescent="0.15"/>
    <row r="328" s="5" customFormat="1" ht="15.75" customHeight="1" x14ac:dyDescent="0.15"/>
    <row r="329" s="5" customFormat="1" ht="15.75" customHeight="1" x14ac:dyDescent="0.15"/>
    <row r="330" s="5" customFormat="1" ht="15.75" customHeight="1" x14ac:dyDescent="0.15"/>
    <row r="331" s="5" customFormat="1" ht="15.75" customHeight="1" x14ac:dyDescent="0.15"/>
    <row r="332" s="5" customFormat="1" ht="15.75" customHeight="1" x14ac:dyDescent="0.15"/>
    <row r="333" s="5" customFormat="1" ht="15.75" customHeight="1" x14ac:dyDescent="0.15"/>
    <row r="334" s="5" customFormat="1" ht="15.75" customHeight="1" x14ac:dyDescent="0.15"/>
    <row r="335" s="5" customFormat="1" ht="15.75" customHeight="1" x14ac:dyDescent="0.15"/>
    <row r="336" s="5" customFormat="1" ht="15.75" customHeight="1" x14ac:dyDescent="0.15"/>
    <row r="337" s="5" customFormat="1" ht="15.75" customHeight="1" x14ac:dyDescent="0.15"/>
    <row r="338" s="5" customFormat="1" ht="15.75" customHeight="1" x14ac:dyDescent="0.15"/>
    <row r="339" s="5" customFormat="1" ht="15.75" customHeight="1" x14ac:dyDescent="0.15"/>
    <row r="340" s="5" customFormat="1" ht="15.75" customHeight="1" x14ac:dyDescent="0.15"/>
    <row r="341" s="5" customFormat="1" ht="15.75" customHeight="1" x14ac:dyDescent="0.15"/>
    <row r="342" s="5" customFormat="1" ht="15.75" customHeight="1" x14ac:dyDescent="0.15"/>
    <row r="343" s="5" customFormat="1" ht="15.75" customHeight="1" x14ac:dyDescent="0.15"/>
    <row r="344" s="5" customFormat="1" ht="15.75" customHeight="1" x14ac:dyDescent="0.15"/>
    <row r="345" s="5" customFormat="1" ht="15.75" customHeight="1" x14ac:dyDescent="0.15"/>
    <row r="346" s="5" customFormat="1" ht="15.75" customHeight="1" x14ac:dyDescent="0.15"/>
    <row r="347" s="5" customFormat="1" ht="15.75" customHeight="1" x14ac:dyDescent="0.15"/>
    <row r="348" s="5" customFormat="1" ht="15.75" customHeight="1" x14ac:dyDescent="0.15"/>
    <row r="349" s="5" customFormat="1" ht="15.75" customHeight="1" x14ac:dyDescent="0.15"/>
    <row r="350" s="5" customFormat="1" ht="15.75" customHeight="1" x14ac:dyDescent="0.15"/>
    <row r="351" s="5" customFormat="1" ht="15.75" customHeight="1" x14ac:dyDescent="0.15"/>
    <row r="352" s="5" customFormat="1" ht="15.75" customHeight="1" x14ac:dyDescent="0.15"/>
    <row r="353" s="5" customFormat="1" ht="15.75" customHeight="1" x14ac:dyDescent="0.15"/>
    <row r="354" s="5" customFormat="1" ht="15.75" customHeight="1" x14ac:dyDescent="0.15"/>
    <row r="355" s="5" customFormat="1" ht="15.75" customHeight="1" x14ac:dyDescent="0.15"/>
    <row r="356" s="5" customFormat="1" ht="15.75" customHeight="1" x14ac:dyDescent="0.15"/>
    <row r="357" s="5" customFormat="1" ht="15.75" customHeight="1" x14ac:dyDescent="0.15"/>
    <row r="358" s="5" customFormat="1" ht="15.75" customHeight="1" x14ac:dyDescent="0.15"/>
    <row r="359" s="5" customFormat="1" ht="15.75" customHeight="1" x14ac:dyDescent="0.15"/>
    <row r="360" s="5" customFormat="1" ht="15.75" customHeight="1" x14ac:dyDescent="0.15"/>
    <row r="361" s="5" customFormat="1" ht="15.75" customHeight="1" x14ac:dyDescent="0.15"/>
    <row r="362" s="5" customFormat="1" ht="15.75" customHeight="1" x14ac:dyDescent="0.15"/>
    <row r="363" s="5" customFormat="1" ht="15.75" customHeight="1" x14ac:dyDescent="0.15"/>
    <row r="364" s="5" customFormat="1" ht="15.75" customHeight="1" x14ac:dyDescent="0.15"/>
    <row r="365" s="5" customFormat="1" ht="15.75" customHeight="1" x14ac:dyDescent="0.15"/>
    <row r="366" s="5" customFormat="1" ht="15.75" customHeight="1" x14ac:dyDescent="0.15"/>
    <row r="367" s="5" customFormat="1" ht="15.75" customHeight="1" x14ac:dyDescent="0.15"/>
    <row r="368" s="5" customFormat="1" ht="15.75" customHeight="1" x14ac:dyDescent="0.15"/>
    <row r="369" s="5" customFormat="1" ht="15.75" customHeight="1" x14ac:dyDescent="0.15"/>
    <row r="370" s="5" customFormat="1" ht="15.75" customHeight="1" x14ac:dyDescent="0.15"/>
    <row r="371" s="5" customFormat="1" ht="15.75" customHeight="1" x14ac:dyDescent="0.15"/>
    <row r="372" s="5" customFormat="1" ht="15.75" customHeight="1" x14ac:dyDescent="0.15"/>
    <row r="373" s="5" customFormat="1" ht="15.75" customHeight="1" x14ac:dyDescent="0.15"/>
    <row r="374" s="5" customFormat="1" ht="15.75" customHeight="1" x14ac:dyDescent="0.15"/>
    <row r="375" s="5" customFormat="1" ht="15.75" customHeight="1" x14ac:dyDescent="0.15"/>
    <row r="376" s="5" customFormat="1" ht="15.75" customHeight="1" x14ac:dyDescent="0.15"/>
    <row r="377" s="5" customFormat="1" ht="15.75" customHeight="1" x14ac:dyDescent="0.15"/>
    <row r="378" s="5" customFormat="1" ht="15.75" customHeight="1" x14ac:dyDescent="0.15"/>
    <row r="379" s="5" customFormat="1" ht="15.75" customHeight="1" x14ac:dyDescent="0.15"/>
    <row r="380" s="5" customFormat="1" ht="15.75" customHeight="1" x14ac:dyDescent="0.15"/>
    <row r="381" s="5" customFormat="1" ht="15.75" customHeight="1" x14ac:dyDescent="0.15"/>
    <row r="382" s="5" customFormat="1" ht="15.75" customHeight="1" x14ac:dyDescent="0.15"/>
    <row r="383" s="5" customFormat="1" ht="15.75" customHeight="1" x14ac:dyDescent="0.15"/>
    <row r="384" s="5" customFormat="1" ht="15.75" customHeight="1" x14ac:dyDescent="0.15"/>
    <row r="385" s="5" customFormat="1" ht="15.75" customHeight="1" x14ac:dyDescent="0.15"/>
    <row r="386" s="5" customFormat="1" ht="15.75" customHeight="1" x14ac:dyDescent="0.15"/>
    <row r="387" s="5" customFormat="1" ht="15.75" customHeight="1" x14ac:dyDescent="0.15"/>
    <row r="388" s="5" customFormat="1" ht="15.75" customHeight="1" x14ac:dyDescent="0.15"/>
    <row r="389" s="5" customFormat="1" ht="15.75" customHeight="1" x14ac:dyDescent="0.15"/>
    <row r="390" s="5" customFormat="1" ht="15.75" customHeight="1" x14ac:dyDescent="0.15"/>
    <row r="391" s="5" customFormat="1" ht="15.75" customHeight="1" x14ac:dyDescent="0.15"/>
    <row r="392" s="5" customFormat="1" ht="15.75" customHeight="1" x14ac:dyDescent="0.15"/>
    <row r="393" s="5" customFormat="1" ht="15.75" customHeight="1" x14ac:dyDescent="0.15"/>
    <row r="394" s="5" customFormat="1" ht="15.75" customHeight="1" x14ac:dyDescent="0.15"/>
    <row r="395" s="5" customFormat="1" ht="15.75" customHeight="1" x14ac:dyDescent="0.15"/>
    <row r="396" s="5" customFormat="1" ht="15.75" customHeight="1" x14ac:dyDescent="0.15"/>
    <row r="397" s="5" customFormat="1" ht="15.75" customHeight="1" x14ac:dyDescent="0.15"/>
    <row r="398" s="5" customFormat="1" ht="15.75" customHeight="1" x14ac:dyDescent="0.15"/>
    <row r="399" s="5" customFormat="1" ht="15.75" customHeight="1" x14ac:dyDescent="0.15"/>
    <row r="400" s="5" customFormat="1" ht="15.75" customHeight="1" x14ac:dyDescent="0.15"/>
    <row r="401" s="5" customFormat="1" ht="15.75" customHeight="1" x14ac:dyDescent="0.15"/>
    <row r="402" s="5" customFormat="1" ht="15.75" customHeight="1" x14ac:dyDescent="0.15"/>
    <row r="403" s="5" customFormat="1" ht="15.75" customHeight="1" x14ac:dyDescent="0.15"/>
    <row r="404" s="5" customFormat="1" ht="15.75" customHeight="1" x14ac:dyDescent="0.15"/>
    <row r="405" s="5" customFormat="1" ht="15.75" customHeight="1" x14ac:dyDescent="0.15"/>
    <row r="406" s="5" customFormat="1" ht="15.75" customHeight="1" x14ac:dyDescent="0.15"/>
    <row r="407" s="5" customFormat="1" ht="15.75" customHeight="1" x14ac:dyDescent="0.15"/>
    <row r="408" s="5" customFormat="1" ht="15.75" customHeight="1" x14ac:dyDescent="0.15"/>
    <row r="409" s="5" customFormat="1" ht="15.75" customHeight="1" x14ac:dyDescent="0.15"/>
    <row r="410" s="5" customFormat="1" ht="15.75" customHeight="1" x14ac:dyDescent="0.15"/>
    <row r="411" s="5" customFormat="1" ht="15.75" customHeight="1" x14ac:dyDescent="0.15"/>
    <row r="412" s="5" customFormat="1" ht="15.75" customHeight="1" x14ac:dyDescent="0.15"/>
    <row r="413" s="5" customFormat="1" ht="15.75" customHeight="1" x14ac:dyDescent="0.15"/>
    <row r="414" s="5" customFormat="1" ht="15.75" customHeight="1" x14ac:dyDescent="0.15"/>
    <row r="415" s="5" customFormat="1" ht="15.75" customHeight="1" x14ac:dyDescent="0.15"/>
    <row r="416" s="5" customFormat="1" ht="15.75" customHeight="1" x14ac:dyDescent="0.15"/>
    <row r="417" s="5" customFormat="1" ht="15.75" customHeight="1" x14ac:dyDescent="0.15"/>
    <row r="418" s="5" customFormat="1" ht="15.75" customHeight="1" x14ac:dyDescent="0.15"/>
    <row r="419" s="5" customFormat="1" ht="15.75" customHeight="1" x14ac:dyDescent="0.15"/>
    <row r="420" s="5" customFormat="1" ht="15.75" customHeight="1" x14ac:dyDescent="0.15"/>
    <row r="421" s="5" customFormat="1" ht="15.75" customHeight="1" x14ac:dyDescent="0.15"/>
    <row r="422" s="5" customFormat="1" ht="15.75" customHeight="1" x14ac:dyDescent="0.15"/>
    <row r="423" s="5" customFormat="1" ht="15.75" customHeight="1" x14ac:dyDescent="0.15"/>
    <row r="424" s="5" customFormat="1" ht="15.75" customHeight="1" x14ac:dyDescent="0.15"/>
    <row r="425" s="5" customFormat="1" ht="15.75" customHeight="1" x14ac:dyDescent="0.15"/>
    <row r="426" s="5" customFormat="1" ht="15.75" customHeight="1" x14ac:dyDescent="0.15"/>
    <row r="427" s="5" customFormat="1" ht="15.75" customHeight="1" x14ac:dyDescent="0.15"/>
    <row r="428" s="5" customFormat="1" ht="15.75" customHeight="1" x14ac:dyDescent="0.15"/>
    <row r="429" s="5" customFormat="1" ht="15.75" customHeight="1" x14ac:dyDescent="0.15"/>
    <row r="430" s="5" customFormat="1" ht="15.75" customHeight="1" x14ac:dyDescent="0.15"/>
    <row r="431" s="5" customFormat="1" ht="15.75" customHeight="1" x14ac:dyDescent="0.15"/>
    <row r="432" s="5" customFormat="1" ht="15.75" customHeight="1" x14ac:dyDescent="0.15"/>
    <row r="433" s="5" customFormat="1" ht="15.75" customHeight="1" x14ac:dyDescent="0.15"/>
    <row r="434" s="5" customFormat="1" ht="15.75" customHeight="1" x14ac:dyDescent="0.15"/>
    <row r="435" s="5" customFormat="1" ht="15.75" customHeight="1" x14ac:dyDescent="0.15"/>
    <row r="436" s="5" customFormat="1" ht="15.75" customHeight="1" x14ac:dyDescent="0.15"/>
    <row r="437" s="5" customFormat="1" ht="15.75" customHeight="1" x14ac:dyDescent="0.15"/>
    <row r="438" s="5" customFormat="1" ht="15.75" customHeight="1" x14ac:dyDescent="0.15"/>
    <row r="439" s="5" customFormat="1" ht="15.75" customHeight="1" x14ac:dyDescent="0.15"/>
    <row r="440" s="5" customFormat="1" ht="15.75" customHeight="1" x14ac:dyDescent="0.15"/>
    <row r="441" s="5" customFormat="1" ht="15.75" customHeight="1" x14ac:dyDescent="0.15"/>
    <row r="442" s="5" customFormat="1" ht="15.75" customHeight="1" x14ac:dyDescent="0.15"/>
    <row r="443" s="5" customFormat="1" ht="15.75" customHeight="1" x14ac:dyDescent="0.15"/>
    <row r="444" s="5" customFormat="1" ht="15.75" customHeight="1" x14ac:dyDescent="0.15"/>
    <row r="445" s="5" customFormat="1" ht="15.75" customHeight="1" x14ac:dyDescent="0.15"/>
    <row r="446" s="5" customFormat="1" ht="15.75" customHeight="1" x14ac:dyDescent="0.15"/>
    <row r="447" s="5" customFormat="1" ht="15.75" customHeight="1" x14ac:dyDescent="0.15"/>
    <row r="448" s="5" customFormat="1" ht="15.75" customHeight="1" x14ac:dyDescent="0.15"/>
    <row r="449" s="5" customFormat="1" ht="15.75" customHeight="1" x14ac:dyDescent="0.15"/>
    <row r="450" s="5" customFormat="1" ht="15.75" customHeight="1" x14ac:dyDescent="0.15"/>
    <row r="451" s="5" customFormat="1" ht="15.75" customHeight="1" x14ac:dyDescent="0.15"/>
    <row r="452" s="5" customFormat="1" ht="15.75" customHeight="1" x14ac:dyDescent="0.15"/>
    <row r="453" s="5" customFormat="1" ht="15.75" customHeight="1" x14ac:dyDescent="0.15"/>
    <row r="454" s="5" customFormat="1" ht="15.75" customHeight="1" x14ac:dyDescent="0.15"/>
    <row r="455" s="5" customFormat="1" ht="15.75" customHeight="1" x14ac:dyDescent="0.15"/>
    <row r="456" s="5" customFormat="1" ht="15.75" customHeight="1" x14ac:dyDescent="0.15"/>
    <row r="457" s="5" customFormat="1" ht="15.75" customHeight="1" x14ac:dyDescent="0.15"/>
    <row r="458" s="5" customFormat="1" ht="15.75" customHeight="1" x14ac:dyDescent="0.15"/>
    <row r="459" s="5" customFormat="1" ht="15.75" customHeight="1" x14ac:dyDescent="0.15"/>
    <row r="460" s="5" customFormat="1" ht="15.75" customHeight="1" x14ac:dyDescent="0.15"/>
    <row r="461" s="5" customFormat="1" ht="15.75" customHeight="1" x14ac:dyDescent="0.15"/>
    <row r="462" s="5" customFormat="1" ht="15.75" customHeight="1" x14ac:dyDescent="0.15"/>
    <row r="463" s="5" customFormat="1" ht="15.75" customHeight="1" x14ac:dyDescent="0.15"/>
    <row r="464" s="5" customFormat="1" ht="15.75" customHeight="1" x14ac:dyDescent="0.15"/>
    <row r="465" s="5" customFormat="1" ht="15.75" customHeight="1" x14ac:dyDescent="0.15"/>
    <row r="466" s="5" customFormat="1" ht="15.75" customHeight="1" x14ac:dyDescent="0.15"/>
    <row r="467" s="5" customFormat="1" ht="15.75" customHeight="1" x14ac:dyDescent="0.15"/>
    <row r="468" s="5" customFormat="1" ht="15.75" customHeight="1" x14ac:dyDescent="0.15"/>
    <row r="469" s="5" customFormat="1" ht="15.75" customHeight="1" x14ac:dyDescent="0.15"/>
    <row r="470" s="5" customFormat="1" ht="15.75" customHeight="1" x14ac:dyDescent="0.15"/>
    <row r="471" s="5" customFormat="1" ht="15.75" customHeight="1" x14ac:dyDescent="0.15"/>
    <row r="472" s="5" customFormat="1" ht="15.75" customHeight="1" x14ac:dyDescent="0.15"/>
    <row r="473" s="5" customFormat="1" ht="15.75" customHeight="1" x14ac:dyDescent="0.15"/>
    <row r="474" s="5" customFormat="1" ht="15.75" customHeight="1" x14ac:dyDescent="0.15"/>
    <row r="475" s="5" customFormat="1" ht="15.75" customHeight="1" x14ac:dyDescent="0.15"/>
    <row r="476" s="5" customFormat="1" ht="15.75" customHeight="1" x14ac:dyDescent="0.15"/>
    <row r="477" s="5" customFormat="1" ht="15.75" customHeight="1" x14ac:dyDescent="0.15"/>
    <row r="478" s="5" customFormat="1" ht="15.75" customHeight="1" x14ac:dyDescent="0.15"/>
    <row r="479" s="5" customFormat="1" ht="15.75" customHeight="1" x14ac:dyDescent="0.15"/>
    <row r="480" s="5" customFormat="1" ht="15.75" customHeight="1" x14ac:dyDescent="0.15"/>
    <row r="481" s="5" customFormat="1" ht="15.75" customHeight="1" x14ac:dyDescent="0.15"/>
    <row r="482" s="5" customFormat="1" ht="15.75" customHeight="1" x14ac:dyDescent="0.15"/>
    <row r="483" s="5" customFormat="1" ht="15.75" customHeight="1" x14ac:dyDescent="0.15"/>
    <row r="484" s="5" customFormat="1" ht="15.75" customHeight="1" x14ac:dyDescent="0.15"/>
    <row r="485" s="5" customFormat="1" ht="15.75" customHeight="1" x14ac:dyDescent="0.15"/>
    <row r="486" s="5" customFormat="1" ht="15.75" customHeight="1" x14ac:dyDescent="0.15"/>
    <row r="487" s="5" customFormat="1" ht="15.75" customHeight="1" x14ac:dyDescent="0.15"/>
    <row r="488" s="5" customFormat="1" ht="15.75" customHeight="1" x14ac:dyDescent="0.15"/>
    <row r="489" s="5" customFormat="1" ht="15.75" customHeight="1" x14ac:dyDescent="0.15"/>
    <row r="490" s="5" customFormat="1" ht="15.75" customHeight="1" x14ac:dyDescent="0.15"/>
    <row r="491" s="5" customFormat="1" ht="15.75" customHeight="1" x14ac:dyDescent="0.15"/>
    <row r="492" s="5" customFormat="1" ht="15.75" customHeight="1" x14ac:dyDescent="0.15"/>
    <row r="493" s="5" customFormat="1" ht="15.75" customHeight="1" x14ac:dyDescent="0.15"/>
    <row r="494" s="5" customFormat="1" ht="15.75" customHeight="1" x14ac:dyDescent="0.15"/>
    <row r="495" s="5" customFormat="1" ht="15.75" customHeight="1" x14ac:dyDescent="0.15"/>
    <row r="496" s="5" customFormat="1" ht="15.75" customHeight="1" x14ac:dyDescent="0.15"/>
    <row r="497" s="5" customFormat="1" ht="15.75" customHeight="1" x14ac:dyDescent="0.15"/>
    <row r="498" s="5" customFormat="1" ht="15.75" customHeight="1" x14ac:dyDescent="0.15"/>
    <row r="499" s="5" customFormat="1" ht="15.75" customHeight="1" x14ac:dyDescent="0.15"/>
    <row r="500" s="5" customFormat="1" ht="15.75" customHeight="1" x14ac:dyDescent="0.15"/>
    <row r="501" s="5" customFormat="1" ht="15.75" customHeight="1" x14ac:dyDescent="0.15"/>
    <row r="502" s="5" customFormat="1" ht="15.75" customHeight="1" x14ac:dyDescent="0.15"/>
    <row r="503" s="5" customFormat="1" ht="15.75" customHeight="1" x14ac:dyDescent="0.15"/>
    <row r="504" s="5" customFormat="1" ht="15.75" customHeight="1" x14ac:dyDescent="0.15"/>
    <row r="505" s="5" customFormat="1" ht="15.75" customHeight="1" x14ac:dyDescent="0.15"/>
    <row r="506" s="5" customFormat="1" ht="15.75" customHeight="1" x14ac:dyDescent="0.15"/>
    <row r="507" s="5" customFormat="1" ht="15.75" customHeight="1" x14ac:dyDescent="0.15"/>
    <row r="508" s="5" customFormat="1" ht="15.75" customHeight="1" x14ac:dyDescent="0.15"/>
    <row r="509" s="5" customFormat="1" ht="15.75" customHeight="1" x14ac:dyDescent="0.15"/>
    <row r="510" s="5" customFormat="1" ht="15.75" customHeight="1" x14ac:dyDescent="0.15"/>
    <row r="511" s="5" customFormat="1" ht="15.75" customHeight="1" x14ac:dyDescent="0.15"/>
    <row r="512" s="5" customFormat="1" ht="15.75" customHeight="1" x14ac:dyDescent="0.15"/>
    <row r="513" s="5" customFormat="1" ht="15.75" customHeight="1" x14ac:dyDescent="0.15"/>
    <row r="514" s="5" customFormat="1" ht="15.75" customHeight="1" x14ac:dyDescent="0.15"/>
    <row r="515" s="5" customFormat="1" ht="15.75" customHeight="1" x14ac:dyDescent="0.15"/>
    <row r="516" s="5" customFormat="1" ht="15.75" customHeight="1" x14ac:dyDescent="0.15"/>
    <row r="517" s="5" customFormat="1" ht="15.75" customHeight="1" x14ac:dyDescent="0.15"/>
    <row r="518" s="5" customFormat="1" ht="15.75" customHeight="1" x14ac:dyDescent="0.15"/>
    <row r="519" s="5" customFormat="1" ht="15.75" customHeight="1" x14ac:dyDescent="0.15"/>
    <row r="520" s="5" customFormat="1" ht="15.75" customHeight="1" x14ac:dyDescent="0.15"/>
    <row r="521" s="5" customFormat="1" ht="15.75" customHeight="1" x14ac:dyDescent="0.15"/>
    <row r="522" s="5" customFormat="1" ht="15.75" customHeight="1" x14ac:dyDescent="0.15"/>
    <row r="523" s="5" customFormat="1" ht="15.75" customHeight="1" x14ac:dyDescent="0.15"/>
    <row r="524" s="5" customFormat="1" ht="15.75" customHeight="1" x14ac:dyDescent="0.15"/>
    <row r="525" s="5" customFormat="1" ht="15.75" customHeight="1" x14ac:dyDescent="0.15"/>
    <row r="526" s="5" customFormat="1" ht="15.75" customHeight="1" x14ac:dyDescent="0.15"/>
    <row r="527" s="5" customFormat="1" ht="15.75" customHeight="1" x14ac:dyDescent="0.15"/>
    <row r="528" s="5" customFormat="1" ht="15.75" customHeight="1" x14ac:dyDescent="0.15"/>
    <row r="529" s="5" customFormat="1" ht="15.75" customHeight="1" x14ac:dyDescent="0.15"/>
    <row r="530" s="5" customFormat="1" ht="15.75" customHeight="1" x14ac:dyDescent="0.15"/>
    <row r="531" s="5" customFormat="1" ht="15.75" customHeight="1" x14ac:dyDescent="0.15"/>
    <row r="532" s="5" customFormat="1" ht="15.75" customHeight="1" x14ac:dyDescent="0.15"/>
    <row r="533" s="5" customFormat="1" ht="15.75" customHeight="1" x14ac:dyDescent="0.15"/>
    <row r="534" s="5" customFormat="1" ht="15.75" customHeight="1" x14ac:dyDescent="0.15"/>
    <row r="535" s="5" customFormat="1" ht="15.75" customHeight="1" x14ac:dyDescent="0.15"/>
    <row r="536" s="5" customFormat="1" ht="15.75" customHeight="1" x14ac:dyDescent="0.15"/>
    <row r="537" s="5" customFormat="1" ht="15.75" customHeight="1" x14ac:dyDescent="0.15"/>
    <row r="538" s="5" customFormat="1" ht="15.75" customHeight="1" x14ac:dyDescent="0.15"/>
    <row r="539" s="5" customFormat="1" ht="15.75" customHeight="1" x14ac:dyDescent="0.15"/>
    <row r="540" s="5" customFormat="1" ht="15.75" customHeight="1" x14ac:dyDescent="0.15"/>
    <row r="541" s="5" customFormat="1" ht="15.75" customHeight="1" x14ac:dyDescent="0.15"/>
    <row r="542" s="5" customFormat="1" ht="15.75" customHeight="1" x14ac:dyDescent="0.15"/>
    <row r="543" s="5" customFormat="1" ht="15.75" customHeight="1" x14ac:dyDescent="0.15"/>
    <row r="544" s="5" customFormat="1" ht="15.75" customHeight="1" x14ac:dyDescent="0.15"/>
    <row r="545" s="5" customFormat="1" ht="15.75" customHeight="1" x14ac:dyDescent="0.15"/>
    <row r="546" s="5" customFormat="1" ht="15.75" customHeight="1" x14ac:dyDescent="0.15"/>
    <row r="547" s="5" customFormat="1" ht="15.75" customHeight="1" x14ac:dyDescent="0.15"/>
    <row r="548" s="5" customFormat="1" ht="15.75" customHeight="1" x14ac:dyDescent="0.15"/>
    <row r="549" s="5" customFormat="1" ht="15.75" customHeight="1" x14ac:dyDescent="0.15"/>
    <row r="550" s="5" customFormat="1" ht="15.75" customHeight="1" x14ac:dyDescent="0.15"/>
    <row r="551" s="5" customFormat="1" ht="15.75" customHeight="1" x14ac:dyDescent="0.15"/>
    <row r="552" s="5" customFormat="1" ht="15.75" customHeight="1" x14ac:dyDescent="0.15"/>
    <row r="553" s="5" customFormat="1" ht="15.75" customHeight="1" x14ac:dyDescent="0.15"/>
    <row r="554" s="5" customFormat="1" ht="15.75" customHeight="1" x14ac:dyDescent="0.15"/>
    <row r="555" s="5" customFormat="1" ht="15.75" customHeight="1" x14ac:dyDescent="0.15"/>
    <row r="556" s="5" customFormat="1" ht="15.75" customHeight="1" x14ac:dyDescent="0.15"/>
    <row r="557" s="5" customFormat="1" ht="15.75" customHeight="1" x14ac:dyDescent="0.15"/>
    <row r="558" s="5" customFormat="1" ht="15.75" customHeight="1" x14ac:dyDescent="0.15"/>
    <row r="559" s="5" customFormat="1" ht="15.75" customHeight="1" x14ac:dyDescent="0.15"/>
    <row r="560" s="5" customFormat="1" ht="15.75" customHeight="1" x14ac:dyDescent="0.15"/>
    <row r="561" s="5" customFormat="1" ht="15.75" customHeight="1" x14ac:dyDescent="0.15"/>
    <row r="562" s="5" customFormat="1" ht="15.75" customHeight="1" x14ac:dyDescent="0.15"/>
    <row r="563" s="5" customFormat="1" ht="15.75" customHeight="1" x14ac:dyDescent="0.15"/>
    <row r="564" s="5" customFormat="1" ht="15.75" customHeight="1" x14ac:dyDescent="0.15"/>
    <row r="565" s="5" customFormat="1" ht="15.75" customHeight="1" x14ac:dyDescent="0.15"/>
    <row r="566" s="5" customFormat="1" ht="15.75" customHeight="1" x14ac:dyDescent="0.15"/>
    <row r="567" s="5" customFormat="1" ht="15.75" customHeight="1" x14ac:dyDescent="0.15"/>
    <row r="568" s="5" customFormat="1" ht="15.75" customHeight="1" x14ac:dyDescent="0.15"/>
    <row r="569" s="5" customFormat="1" ht="15.75" customHeight="1" x14ac:dyDescent="0.15"/>
    <row r="570" s="5" customFormat="1" ht="15.75" customHeight="1" x14ac:dyDescent="0.15"/>
    <row r="571" s="5" customFormat="1" ht="15.75" customHeight="1" x14ac:dyDescent="0.15"/>
    <row r="572" s="5" customFormat="1" ht="15.75" customHeight="1" x14ac:dyDescent="0.15"/>
    <row r="573" s="5" customFormat="1" ht="15.75" customHeight="1" x14ac:dyDescent="0.15"/>
    <row r="574" s="5" customFormat="1" ht="15.75" customHeight="1" x14ac:dyDescent="0.15"/>
    <row r="575" s="5" customFormat="1" ht="15.75" customHeight="1" x14ac:dyDescent="0.15"/>
    <row r="576" s="5" customFormat="1" ht="15.75" customHeight="1" x14ac:dyDescent="0.15"/>
    <row r="577" s="5" customFormat="1" ht="15.75" customHeight="1" x14ac:dyDescent="0.15"/>
    <row r="578" s="5" customFormat="1" ht="15.75" customHeight="1" x14ac:dyDescent="0.15"/>
    <row r="579" s="5" customFormat="1" ht="15.75" customHeight="1" x14ac:dyDescent="0.15"/>
    <row r="580" s="5" customFormat="1" ht="15.75" customHeight="1" x14ac:dyDescent="0.15"/>
    <row r="581" s="5" customFormat="1" ht="15.75" customHeight="1" x14ac:dyDescent="0.15"/>
    <row r="582" s="5" customFormat="1" ht="15.75" customHeight="1" x14ac:dyDescent="0.15"/>
    <row r="583" s="5" customFormat="1" ht="15.75" customHeight="1" x14ac:dyDescent="0.15"/>
    <row r="584" s="5" customFormat="1" ht="15.75" customHeight="1" x14ac:dyDescent="0.15"/>
    <row r="585" s="5" customFormat="1" ht="15.75" customHeight="1" x14ac:dyDescent="0.15"/>
    <row r="586" s="5" customFormat="1" ht="15.75" customHeight="1" x14ac:dyDescent="0.15"/>
    <row r="587" s="5" customFormat="1" ht="15.75" customHeight="1" x14ac:dyDescent="0.15"/>
    <row r="588" s="5" customFormat="1" ht="15.75" customHeight="1" x14ac:dyDescent="0.15"/>
    <row r="589" s="5" customFormat="1" ht="15.75" customHeight="1" x14ac:dyDescent="0.15"/>
    <row r="590" s="5" customFormat="1" ht="15.75" customHeight="1" x14ac:dyDescent="0.15"/>
    <row r="591" s="5" customFormat="1" ht="15.75" customHeight="1" x14ac:dyDescent="0.15"/>
    <row r="592" s="5" customFormat="1" ht="15.75" customHeight="1" x14ac:dyDescent="0.15"/>
    <row r="593" s="5" customFormat="1" ht="15.75" customHeight="1" x14ac:dyDescent="0.15"/>
    <row r="594" s="5" customFormat="1" ht="15.75" customHeight="1" x14ac:dyDescent="0.15"/>
    <row r="595" s="5" customFormat="1" ht="15.75" customHeight="1" x14ac:dyDescent="0.15"/>
    <row r="596" s="5" customFormat="1" ht="15.75" customHeight="1" x14ac:dyDescent="0.15"/>
    <row r="597" s="5" customFormat="1" ht="15.75" customHeight="1" x14ac:dyDescent="0.15"/>
    <row r="598" s="5" customFormat="1" ht="15.75" customHeight="1" x14ac:dyDescent="0.15"/>
    <row r="599" s="5" customFormat="1" ht="15.75" customHeight="1" x14ac:dyDescent="0.15"/>
    <row r="600" s="5" customFormat="1" ht="15.75" customHeight="1" x14ac:dyDescent="0.15"/>
    <row r="601" s="5" customFormat="1" ht="15.75" customHeight="1" x14ac:dyDescent="0.15"/>
    <row r="602" s="5" customFormat="1" ht="15.75" customHeight="1" x14ac:dyDescent="0.15"/>
    <row r="603" s="5" customFormat="1" ht="15.75" customHeight="1" x14ac:dyDescent="0.15"/>
    <row r="604" s="5" customFormat="1" ht="15.75" customHeight="1" x14ac:dyDescent="0.15"/>
    <row r="605" s="5" customFormat="1" ht="15.75" customHeight="1" x14ac:dyDescent="0.15"/>
    <row r="606" s="5" customFormat="1" ht="15.75" customHeight="1" x14ac:dyDescent="0.15"/>
    <row r="607" s="5" customFormat="1" ht="15.75" customHeight="1" x14ac:dyDescent="0.15"/>
    <row r="608" s="5" customFormat="1" ht="15.75" customHeight="1" x14ac:dyDescent="0.15"/>
    <row r="609" s="5" customFormat="1" ht="15.75" customHeight="1" x14ac:dyDescent="0.15"/>
    <row r="610" s="5" customFormat="1" ht="15.75" customHeight="1" x14ac:dyDescent="0.15"/>
    <row r="611" s="5" customFormat="1" ht="15.75" customHeight="1" x14ac:dyDescent="0.15"/>
    <row r="612" s="5" customFormat="1" ht="15.75" customHeight="1" x14ac:dyDescent="0.15"/>
    <row r="613" s="5" customFormat="1" ht="15.75" customHeight="1" x14ac:dyDescent="0.15"/>
    <row r="614" s="5" customFormat="1" ht="15.75" customHeight="1" x14ac:dyDescent="0.15"/>
    <row r="615" s="5" customFormat="1" ht="15.75" customHeight="1" x14ac:dyDescent="0.15"/>
    <row r="616" s="5" customFormat="1" ht="15.75" customHeight="1" x14ac:dyDescent="0.15"/>
    <row r="617" s="5" customFormat="1" ht="15.75" customHeight="1" x14ac:dyDescent="0.15"/>
    <row r="618" s="5" customFormat="1" ht="15.75" customHeight="1" x14ac:dyDescent="0.15"/>
    <row r="619" s="5" customFormat="1" ht="15.75" customHeight="1" x14ac:dyDescent="0.15"/>
    <row r="620" s="5" customFormat="1" ht="15.75" customHeight="1" x14ac:dyDescent="0.15"/>
    <row r="621" s="5" customFormat="1" ht="15.75" customHeight="1" x14ac:dyDescent="0.15"/>
    <row r="622" s="5" customFormat="1" ht="15.75" customHeight="1" x14ac:dyDescent="0.15"/>
    <row r="623" s="5" customFormat="1" ht="15.75" customHeight="1" x14ac:dyDescent="0.15"/>
    <row r="624" s="5" customFormat="1" ht="15.75" customHeight="1" x14ac:dyDescent="0.15"/>
    <row r="625" s="5" customFormat="1" ht="15.75" customHeight="1" x14ac:dyDescent="0.15"/>
    <row r="626" s="5" customFormat="1" ht="15.75" customHeight="1" x14ac:dyDescent="0.15"/>
    <row r="627" s="5" customFormat="1" ht="15.75" customHeight="1" x14ac:dyDescent="0.15"/>
    <row r="628" s="5" customFormat="1" ht="15.75" customHeight="1" x14ac:dyDescent="0.15"/>
    <row r="629" s="5" customFormat="1" ht="15.75" customHeight="1" x14ac:dyDescent="0.15"/>
    <row r="630" s="5" customFormat="1" ht="15.75" customHeight="1" x14ac:dyDescent="0.15"/>
    <row r="631" s="5" customFormat="1" ht="15.75" customHeight="1" x14ac:dyDescent="0.15"/>
    <row r="632" s="5" customFormat="1" ht="15.75" customHeight="1" x14ac:dyDescent="0.15"/>
    <row r="633" s="5" customFormat="1" ht="15.75" customHeight="1" x14ac:dyDescent="0.15"/>
    <row r="634" s="5" customFormat="1" ht="15.75" customHeight="1" x14ac:dyDescent="0.15"/>
    <row r="635" s="5" customFormat="1" ht="15.75" customHeight="1" x14ac:dyDescent="0.15"/>
    <row r="636" s="5" customFormat="1" ht="15.75" customHeight="1" x14ac:dyDescent="0.15"/>
    <row r="637" s="5" customFormat="1" ht="15.75" customHeight="1" x14ac:dyDescent="0.15"/>
    <row r="638" s="5" customFormat="1" ht="15.75" customHeight="1" x14ac:dyDescent="0.15"/>
    <row r="639" s="5" customFormat="1" ht="15.75" customHeight="1" x14ac:dyDescent="0.15"/>
    <row r="640" s="5" customFormat="1" ht="15.75" customHeight="1" x14ac:dyDescent="0.15"/>
    <row r="641" s="5" customFormat="1" ht="15.75" customHeight="1" x14ac:dyDescent="0.15"/>
    <row r="642" s="5" customFormat="1" ht="15.75" customHeight="1" x14ac:dyDescent="0.15"/>
    <row r="643" s="5" customFormat="1" ht="15.75" customHeight="1" x14ac:dyDescent="0.15"/>
    <row r="644" s="5" customFormat="1" ht="15.75" customHeight="1" x14ac:dyDescent="0.15"/>
    <row r="645" s="5" customFormat="1" ht="15.75" customHeight="1" x14ac:dyDescent="0.15"/>
    <row r="646" s="5" customFormat="1" ht="15.75" customHeight="1" x14ac:dyDescent="0.15"/>
    <row r="647" s="5" customFormat="1" ht="15.75" customHeight="1" x14ac:dyDescent="0.15"/>
    <row r="648" s="5" customFormat="1" ht="15.75" customHeight="1" x14ac:dyDescent="0.15"/>
    <row r="649" s="5" customFormat="1" ht="15.75" customHeight="1" x14ac:dyDescent="0.15"/>
    <row r="650" s="5" customFormat="1" ht="15.75" customHeight="1" x14ac:dyDescent="0.15"/>
    <row r="651" s="5" customFormat="1" ht="15.75" customHeight="1" x14ac:dyDescent="0.15"/>
    <row r="652" s="5" customFormat="1" ht="15.75" customHeight="1" x14ac:dyDescent="0.15"/>
    <row r="653" s="5" customFormat="1" ht="15.75" customHeight="1" x14ac:dyDescent="0.15"/>
    <row r="654" s="5" customFormat="1" ht="15.75" customHeight="1" x14ac:dyDescent="0.15"/>
    <row r="655" s="5" customFormat="1" ht="15.75" customHeight="1" x14ac:dyDescent="0.15"/>
    <row r="656" s="5" customFormat="1" ht="15.75" customHeight="1" x14ac:dyDescent="0.15"/>
    <row r="657" s="5" customFormat="1" ht="15.75" customHeight="1" x14ac:dyDescent="0.15"/>
    <row r="658" s="5" customFormat="1" ht="15.75" customHeight="1" x14ac:dyDescent="0.15"/>
    <row r="659" s="5" customFormat="1" ht="15.75" customHeight="1" x14ac:dyDescent="0.15"/>
    <row r="660" s="5" customFormat="1" ht="15.75" customHeight="1" x14ac:dyDescent="0.15"/>
    <row r="661" s="5" customFormat="1" ht="15.75" customHeight="1" x14ac:dyDescent="0.15"/>
    <row r="662" s="5" customFormat="1" ht="15.75" customHeight="1" x14ac:dyDescent="0.15"/>
    <row r="663" s="5" customFormat="1" ht="15.75" customHeight="1" x14ac:dyDescent="0.15"/>
    <row r="664" s="5" customFormat="1" ht="15.75" customHeight="1" x14ac:dyDescent="0.15"/>
    <row r="665" s="5" customFormat="1" ht="15.75" customHeight="1" x14ac:dyDescent="0.15"/>
    <row r="666" s="5" customFormat="1" ht="15.75" customHeight="1" x14ac:dyDescent="0.15"/>
    <row r="667" s="5" customFormat="1" ht="15.75" customHeight="1" x14ac:dyDescent="0.15"/>
    <row r="668" s="5" customFormat="1" ht="15.75" customHeight="1" x14ac:dyDescent="0.15"/>
    <row r="669" s="5" customFormat="1" ht="15.75" customHeight="1" x14ac:dyDescent="0.15"/>
    <row r="670" s="5" customFormat="1" ht="15.75" customHeight="1" x14ac:dyDescent="0.15"/>
    <row r="671" s="5" customFormat="1" ht="15.75" customHeight="1" x14ac:dyDescent="0.15"/>
    <row r="672" s="5" customFormat="1" ht="15.75" customHeight="1" x14ac:dyDescent="0.15"/>
    <row r="673" s="5" customFormat="1" ht="15.75" customHeight="1" x14ac:dyDescent="0.15"/>
    <row r="674" s="5" customFormat="1" ht="15.75" customHeight="1" x14ac:dyDescent="0.15"/>
    <row r="675" s="5" customFormat="1" ht="15.75" customHeight="1" x14ac:dyDescent="0.15"/>
    <row r="676" s="5" customFormat="1" ht="15.75" customHeight="1" x14ac:dyDescent="0.15"/>
    <row r="677" s="5" customFormat="1" ht="15.75" customHeight="1" x14ac:dyDescent="0.15"/>
    <row r="678" s="5" customFormat="1" ht="15.75" customHeight="1" x14ac:dyDescent="0.15"/>
    <row r="679" s="5" customFormat="1" ht="15.75" customHeight="1" x14ac:dyDescent="0.15"/>
    <row r="680" s="5" customFormat="1" ht="15.75" customHeight="1" x14ac:dyDescent="0.15"/>
    <row r="681" s="5" customFormat="1" ht="15.75" customHeight="1" x14ac:dyDescent="0.15"/>
    <row r="682" s="5" customFormat="1" ht="15.75" customHeight="1" x14ac:dyDescent="0.15"/>
    <row r="683" s="5" customFormat="1" ht="15.75" customHeight="1" x14ac:dyDescent="0.15"/>
    <row r="684" s="5" customFormat="1" ht="15.75" customHeight="1" x14ac:dyDescent="0.15"/>
    <row r="685" s="5" customFormat="1" ht="15.75" customHeight="1" x14ac:dyDescent="0.15"/>
    <row r="686" s="5" customFormat="1" ht="15.75" customHeight="1" x14ac:dyDescent="0.15"/>
    <row r="687" s="5" customFormat="1" ht="15.75" customHeight="1" x14ac:dyDescent="0.15"/>
    <row r="688" s="5" customFormat="1" ht="15.75" customHeight="1" x14ac:dyDescent="0.15"/>
    <row r="689" s="5" customFormat="1" ht="15.75" customHeight="1" x14ac:dyDescent="0.15"/>
    <row r="690" s="5" customFormat="1" ht="15.75" customHeight="1" x14ac:dyDescent="0.15"/>
    <row r="691" s="5" customFormat="1" ht="15.75" customHeight="1" x14ac:dyDescent="0.15"/>
    <row r="692" s="5" customFormat="1" ht="15.75" customHeight="1" x14ac:dyDescent="0.15"/>
    <row r="693" s="5" customFormat="1" ht="15.75" customHeight="1" x14ac:dyDescent="0.15"/>
    <row r="694" s="5" customFormat="1" ht="15.75" customHeight="1" x14ac:dyDescent="0.15"/>
    <row r="695" s="5" customFormat="1" ht="15.75" customHeight="1" x14ac:dyDescent="0.15"/>
    <row r="696" s="5" customFormat="1" ht="15.75" customHeight="1" x14ac:dyDescent="0.15"/>
    <row r="697" s="5" customFormat="1" ht="15.75" customHeight="1" x14ac:dyDescent="0.15"/>
    <row r="698" s="5" customFormat="1" ht="15.75" customHeight="1" x14ac:dyDescent="0.15"/>
    <row r="699" s="5" customFormat="1" ht="15.75" customHeight="1" x14ac:dyDescent="0.15"/>
    <row r="700" s="5" customFormat="1" ht="15.75" customHeight="1" x14ac:dyDescent="0.15"/>
    <row r="701" s="5" customFormat="1" ht="15.75" customHeight="1" x14ac:dyDescent="0.15"/>
    <row r="702" s="5" customFormat="1" ht="15.75" customHeight="1" x14ac:dyDescent="0.15"/>
    <row r="703" s="5" customFormat="1" ht="15.75" customHeight="1" x14ac:dyDescent="0.15"/>
    <row r="704" s="5" customFormat="1" ht="15.75" customHeight="1" x14ac:dyDescent="0.15"/>
    <row r="705" s="5" customFormat="1" ht="15.75" customHeight="1" x14ac:dyDescent="0.15"/>
    <row r="706" s="5" customFormat="1" ht="15.75" customHeight="1" x14ac:dyDescent="0.15"/>
    <row r="707" s="5" customFormat="1" ht="15.75" customHeight="1" x14ac:dyDescent="0.15"/>
    <row r="708" s="5" customFormat="1" ht="15.75" customHeight="1" x14ac:dyDescent="0.15"/>
    <row r="709" s="5" customFormat="1" ht="15.75" customHeight="1" x14ac:dyDescent="0.15"/>
    <row r="710" s="5" customFormat="1" ht="15.75" customHeight="1" x14ac:dyDescent="0.15"/>
    <row r="711" s="5" customFormat="1" ht="15.75" customHeight="1" x14ac:dyDescent="0.15"/>
    <row r="712" s="5" customFormat="1" ht="15.75" customHeight="1" x14ac:dyDescent="0.15"/>
    <row r="713" s="5" customFormat="1" ht="15.75" customHeight="1" x14ac:dyDescent="0.15"/>
    <row r="714" s="5" customFormat="1" ht="15.75" customHeight="1" x14ac:dyDescent="0.15"/>
    <row r="715" s="5" customFormat="1" ht="15.75" customHeight="1" x14ac:dyDescent="0.15"/>
    <row r="716" s="5" customFormat="1" ht="15.75" customHeight="1" x14ac:dyDescent="0.15"/>
    <row r="717" s="5" customFormat="1" ht="15.75" customHeight="1" x14ac:dyDescent="0.15"/>
    <row r="718" s="5" customFormat="1" ht="15.75" customHeight="1" x14ac:dyDescent="0.15"/>
    <row r="719" s="5" customFormat="1" ht="15.75" customHeight="1" x14ac:dyDescent="0.15"/>
    <row r="720" s="5" customFormat="1" ht="15.75" customHeight="1" x14ac:dyDescent="0.15"/>
    <row r="721" s="5" customFormat="1" ht="15.75" customHeight="1" x14ac:dyDescent="0.15"/>
    <row r="722" s="5" customFormat="1" ht="15.75" customHeight="1" x14ac:dyDescent="0.15"/>
    <row r="723" s="5" customFormat="1" ht="15.75" customHeight="1" x14ac:dyDescent="0.15"/>
    <row r="724" s="5" customFormat="1" ht="15.75" customHeight="1" x14ac:dyDescent="0.15"/>
    <row r="725" s="5" customFormat="1" ht="15.75" customHeight="1" x14ac:dyDescent="0.15"/>
    <row r="726" s="5" customFormat="1" ht="15.75" customHeight="1" x14ac:dyDescent="0.15"/>
    <row r="727" s="5" customFormat="1" ht="15.75" customHeight="1" x14ac:dyDescent="0.15"/>
    <row r="728" s="5" customFormat="1" ht="15.75" customHeight="1" x14ac:dyDescent="0.15"/>
    <row r="729" s="5" customFormat="1" ht="15.75" customHeight="1" x14ac:dyDescent="0.15"/>
    <row r="730" s="5" customFormat="1" ht="15.75" customHeight="1" x14ac:dyDescent="0.15"/>
    <row r="731" s="5" customFormat="1" ht="15.75" customHeight="1" x14ac:dyDescent="0.15"/>
    <row r="732" s="5" customFormat="1" ht="15.75" customHeight="1" x14ac:dyDescent="0.15"/>
    <row r="733" s="5" customFormat="1" ht="15.75" customHeight="1" x14ac:dyDescent="0.15"/>
    <row r="734" s="5" customFormat="1" ht="15.75" customHeight="1" x14ac:dyDescent="0.15"/>
    <row r="735" s="5" customFormat="1" ht="15.75" customHeight="1" x14ac:dyDescent="0.15"/>
    <row r="736" s="5" customFormat="1" ht="15.75" customHeight="1" x14ac:dyDescent="0.15"/>
    <row r="737" s="5" customFormat="1" ht="15.75" customHeight="1" x14ac:dyDescent="0.15"/>
    <row r="738" s="5" customFormat="1" ht="15.75" customHeight="1" x14ac:dyDescent="0.15"/>
    <row r="739" s="5" customFormat="1" ht="15.75" customHeight="1" x14ac:dyDescent="0.15"/>
    <row r="740" s="5" customFormat="1" ht="15.75" customHeight="1" x14ac:dyDescent="0.15"/>
    <row r="741" s="5" customFormat="1" ht="15.75" customHeight="1" x14ac:dyDescent="0.15"/>
    <row r="742" s="5" customFormat="1" ht="15.75" customHeight="1" x14ac:dyDescent="0.15"/>
    <row r="743" s="5" customFormat="1" ht="15.75" customHeight="1" x14ac:dyDescent="0.15"/>
    <row r="744" s="5" customFormat="1" ht="15.75" customHeight="1" x14ac:dyDescent="0.15"/>
    <row r="745" s="5" customFormat="1" ht="15.75" customHeight="1" x14ac:dyDescent="0.15"/>
    <row r="746" s="5" customFormat="1" ht="15.75" customHeight="1" x14ac:dyDescent="0.15"/>
    <row r="747" s="5" customFormat="1" ht="15.75" customHeight="1" x14ac:dyDescent="0.15"/>
    <row r="748" s="5" customFormat="1" ht="15.75" customHeight="1" x14ac:dyDescent="0.15"/>
    <row r="749" s="5" customFormat="1" ht="15.75" customHeight="1" x14ac:dyDescent="0.15"/>
    <row r="750" s="5" customFormat="1" ht="15.75" customHeight="1" x14ac:dyDescent="0.15"/>
    <row r="751" s="5" customFormat="1" ht="15.75" customHeight="1" x14ac:dyDescent="0.15"/>
    <row r="752" s="5" customFormat="1" ht="15.75" customHeight="1" x14ac:dyDescent="0.15"/>
    <row r="753" s="5" customFormat="1" ht="15.75" customHeight="1" x14ac:dyDescent="0.15"/>
    <row r="754" s="5" customFormat="1" ht="15.75" customHeight="1" x14ac:dyDescent="0.15"/>
    <row r="755" s="5" customFormat="1" ht="15.75" customHeight="1" x14ac:dyDescent="0.15"/>
    <row r="756" s="5" customFormat="1" ht="15.75" customHeight="1" x14ac:dyDescent="0.15"/>
    <row r="757" s="5" customFormat="1" ht="15.75" customHeight="1" x14ac:dyDescent="0.15"/>
    <row r="758" s="5" customFormat="1" ht="15.75" customHeight="1" x14ac:dyDescent="0.15"/>
    <row r="759" s="5" customFormat="1" ht="15.75" customHeight="1" x14ac:dyDescent="0.15"/>
    <row r="760" s="5" customFormat="1" ht="15.75" customHeight="1" x14ac:dyDescent="0.15"/>
    <row r="761" s="5" customFormat="1" ht="15.75" customHeight="1" x14ac:dyDescent="0.15"/>
    <row r="762" s="5" customFormat="1" ht="15.75" customHeight="1" x14ac:dyDescent="0.15"/>
    <row r="763" s="5" customFormat="1" ht="15.75" customHeight="1" x14ac:dyDescent="0.15"/>
    <row r="764" s="5" customFormat="1" ht="15.75" customHeight="1" x14ac:dyDescent="0.15"/>
    <row r="765" s="5" customFormat="1" ht="15.75" customHeight="1" x14ac:dyDescent="0.15"/>
    <row r="766" s="5" customFormat="1" ht="15.75" customHeight="1" x14ac:dyDescent="0.15"/>
    <row r="767" s="5" customFormat="1" ht="15.75" customHeight="1" x14ac:dyDescent="0.15"/>
    <row r="768" s="5" customFormat="1" ht="15.75" customHeight="1" x14ac:dyDescent="0.15"/>
    <row r="769" s="5" customFormat="1" ht="15.75" customHeight="1" x14ac:dyDescent="0.15"/>
    <row r="770" s="5" customFormat="1" ht="15.75" customHeight="1" x14ac:dyDescent="0.15"/>
    <row r="771" s="5" customFormat="1" ht="15.75" customHeight="1" x14ac:dyDescent="0.15"/>
    <row r="772" s="5" customFormat="1" ht="15.75" customHeight="1" x14ac:dyDescent="0.15"/>
    <row r="773" s="5" customFormat="1" ht="15.75" customHeight="1" x14ac:dyDescent="0.15"/>
    <row r="774" s="5" customFormat="1" ht="15.75" customHeight="1" x14ac:dyDescent="0.15"/>
    <row r="775" s="5" customFormat="1" ht="15.75" customHeight="1" x14ac:dyDescent="0.15"/>
    <row r="776" s="5" customFormat="1" ht="15.75" customHeight="1" x14ac:dyDescent="0.15"/>
    <row r="777" s="5" customFormat="1" ht="15.75" customHeight="1" x14ac:dyDescent="0.15"/>
    <row r="778" s="5" customFormat="1" ht="15.75" customHeight="1" x14ac:dyDescent="0.15"/>
    <row r="779" s="5" customFormat="1" ht="15.75" customHeight="1" x14ac:dyDescent="0.15"/>
    <row r="780" s="5" customFormat="1" ht="15.75" customHeight="1" x14ac:dyDescent="0.15"/>
    <row r="781" s="5" customFormat="1" ht="15.75" customHeight="1" x14ac:dyDescent="0.15"/>
    <row r="782" s="5" customFormat="1" ht="15.75" customHeight="1" x14ac:dyDescent="0.15"/>
    <row r="783" s="5" customFormat="1" ht="15.75" customHeight="1" x14ac:dyDescent="0.15"/>
    <row r="784" s="5" customFormat="1" ht="15.75" customHeight="1" x14ac:dyDescent="0.15"/>
    <row r="785" s="5" customFormat="1" ht="15.75" customHeight="1" x14ac:dyDescent="0.15"/>
    <row r="786" s="5" customFormat="1" ht="15.75" customHeight="1" x14ac:dyDescent="0.15"/>
    <row r="787" s="5" customFormat="1" ht="15.75" customHeight="1" x14ac:dyDescent="0.15"/>
    <row r="788" s="5" customFormat="1" ht="15.75" customHeight="1" x14ac:dyDescent="0.15"/>
    <row r="789" s="5" customFormat="1" ht="15.75" customHeight="1" x14ac:dyDescent="0.15"/>
    <row r="790" s="5" customFormat="1" ht="15.75" customHeight="1" x14ac:dyDescent="0.15"/>
    <row r="791" s="5" customFormat="1" ht="15.75" customHeight="1" x14ac:dyDescent="0.15"/>
    <row r="792" s="5" customFormat="1" ht="15.75" customHeight="1" x14ac:dyDescent="0.15"/>
    <row r="793" s="5" customFormat="1" ht="15.75" customHeight="1" x14ac:dyDescent="0.15"/>
    <row r="794" s="5" customFormat="1" ht="15.75" customHeight="1" x14ac:dyDescent="0.15"/>
    <row r="795" s="5" customFormat="1" ht="15.75" customHeight="1" x14ac:dyDescent="0.15"/>
    <row r="796" s="5" customFormat="1" ht="15.75" customHeight="1" x14ac:dyDescent="0.15"/>
    <row r="797" s="5" customFormat="1" ht="15.75" customHeight="1" x14ac:dyDescent="0.15"/>
    <row r="798" s="5" customFormat="1" ht="15.75" customHeight="1" x14ac:dyDescent="0.15"/>
    <row r="799" s="5" customFormat="1" ht="15.75" customHeight="1" x14ac:dyDescent="0.15"/>
    <row r="800" s="5" customFormat="1" ht="15.75" customHeight="1" x14ac:dyDescent="0.15"/>
    <row r="801" s="5" customFormat="1" ht="15.75" customHeight="1" x14ac:dyDescent="0.15"/>
    <row r="802" s="5" customFormat="1" ht="15.75" customHeight="1" x14ac:dyDescent="0.15"/>
    <row r="803" s="5" customFormat="1" ht="15.75" customHeight="1" x14ac:dyDescent="0.15"/>
    <row r="804" s="5" customFormat="1" ht="15.75" customHeight="1" x14ac:dyDescent="0.15"/>
    <row r="805" s="5" customFormat="1" ht="15.75" customHeight="1" x14ac:dyDescent="0.15"/>
    <row r="806" s="5" customFormat="1" ht="15.75" customHeight="1" x14ac:dyDescent="0.15"/>
    <row r="807" s="5" customFormat="1" ht="15.75" customHeight="1" x14ac:dyDescent="0.15"/>
    <row r="808" s="5" customFormat="1" ht="15.75" customHeight="1" x14ac:dyDescent="0.15"/>
    <row r="809" s="5" customFormat="1" ht="15.75" customHeight="1" x14ac:dyDescent="0.15"/>
    <row r="810" s="5" customFormat="1" ht="15.75" customHeight="1" x14ac:dyDescent="0.15"/>
    <row r="811" s="5" customFormat="1" ht="15.75" customHeight="1" x14ac:dyDescent="0.15"/>
    <row r="812" s="5" customFormat="1" ht="15.75" customHeight="1" x14ac:dyDescent="0.15"/>
    <row r="813" s="5" customFormat="1" ht="15.75" customHeight="1" x14ac:dyDescent="0.15"/>
    <row r="814" s="5" customFormat="1" ht="15.75" customHeight="1" x14ac:dyDescent="0.15"/>
    <row r="815" s="5" customFormat="1" ht="15.75" customHeight="1" x14ac:dyDescent="0.15"/>
    <row r="816" s="5" customFormat="1" ht="15.75" customHeight="1" x14ac:dyDescent="0.15"/>
    <row r="817" s="5" customFormat="1" ht="15.75" customHeight="1" x14ac:dyDescent="0.15"/>
    <row r="818" s="5" customFormat="1" ht="15.75" customHeight="1" x14ac:dyDescent="0.15"/>
    <row r="819" s="5" customFormat="1" ht="15.75" customHeight="1" x14ac:dyDescent="0.15"/>
    <row r="820" s="5" customFormat="1" ht="15.75" customHeight="1" x14ac:dyDescent="0.15"/>
    <row r="821" s="5" customFormat="1" ht="15.75" customHeight="1" x14ac:dyDescent="0.15"/>
    <row r="822" s="5" customFormat="1" ht="15.75" customHeight="1" x14ac:dyDescent="0.15"/>
    <row r="823" s="5" customFormat="1" ht="15.75" customHeight="1" x14ac:dyDescent="0.15"/>
    <row r="824" s="5" customFormat="1" ht="15.75" customHeight="1" x14ac:dyDescent="0.15"/>
    <row r="825" s="5" customFormat="1" ht="15.75" customHeight="1" x14ac:dyDescent="0.15"/>
    <row r="826" s="5" customFormat="1" ht="15.75" customHeight="1" x14ac:dyDescent="0.15"/>
    <row r="827" s="5" customFormat="1" ht="15.75" customHeight="1" x14ac:dyDescent="0.15"/>
    <row r="828" s="5" customFormat="1" ht="15.75" customHeight="1" x14ac:dyDescent="0.15"/>
    <row r="829" s="5" customFormat="1" ht="15.75" customHeight="1" x14ac:dyDescent="0.15"/>
    <row r="830" s="5" customFormat="1" ht="15.75" customHeight="1" x14ac:dyDescent="0.15"/>
    <row r="831" s="5" customFormat="1" ht="15.75" customHeight="1" x14ac:dyDescent="0.15"/>
    <row r="832" s="5" customFormat="1" ht="15.75" customHeight="1" x14ac:dyDescent="0.15"/>
    <row r="833" s="5" customFormat="1" ht="15.75" customHeight="1" x14ac:dyDescent="0.15"/>
    <row r="834" s="5" customFormat="1" ht="15.75" customHeight="1" x14ac:dyDescent="0.15"/>
    <row r="835" s="5" customFormat="1" ht="15.75" customHeight="1" x14ac:dyDescent="0.15"/>
    <row r="836" s="5" customFormat="1" ht="15.75" customHeight="1" x14ac:dyDescent="0.15"/>
    <row r="837" s="5" customFormat="1" ht="15.75" customHeight="1" x14ac:dyDescent="0.15"/>
    <row r="838" s="5" customFormat="1" ht="15.75" customHeight="1" x14ac:dyDescent="0.15"/>
    <row r="839" s="5" customFormat="1" ht="15.75" customHeight="1" x14ac:dyDescent="0.15"/>
    <row r="840" s="5" customFormat="1" ht="15.75" customHeight="1" x14ac:dyDescent="0.15"/>
    <row r="841" s="5" customFormat="1" ht="15.75" customHeight="1" x14ac:dyDescent="0.15"/>
    <row r="842" s="5" customFormat="1" ht="15.75" customHeight="1" x14ac:dyDescent="0.15"/>
    <row r="843" s="5" customFormat="1" ht="15.75" customHeight="1" x14ac:dyDescent="0.15"/>
    <row r="844" s="5" customFormat="1" ht="15.75" customHeight="1" x14ac:dyDescent="0.15"/>
    <row r="845" s="5" customFormat="1" ht="15.75" customHeight="1" x14ac:dyDescent="0.15"/>
    <row r="846" s="5" customFormat="1" ht="15.75" customHeight="1" x14ac:dyDescent="0.15"/>
    <row r="847" s="5" customFormat="1" ht="15.75" customHeight="1" x14ac:dyDescent="0.15"/>
    <row r="848" s="5" customFormat="1" ht="15.75" customHeight="1" x14ac:dyDescent="0.15"/>
    <row r="849" s="5" customFormat="1" ht="15.75" customHeight="1" x14ac:dyDescent="0.15"/>
    <row r="850" s="5" customFormat="1" ht="15.75" customHeight="1" x14ac:dyDescent="0.15"/>
    <row r="851" s="5" customFormat="1" ht="15.75" customHeight="1" x14ac:dyDescent="0.15"/>
    <row r="852" s="5" customFormat="1" ht="15.75" customHeight="1" x14ac:dyDescent="0.15"/>
    <row r="853" s="5" customFormat="1" ht="15.75" customHeight="1" x14ac:dyDescent="0.15"/>
    <row r="854" s="5" customFormat="1" ht="15.75" customHeight="1" x14ac:dyDescent="0.15"/>
    <row r="855" s="5" customFormat="1" ht="15.75" customHeight="1" x14ac:dyDescent="0.15"/>
    <row r="856" s="5" customFormat="1" ht="15.75" customHeight="1" x14ac:dyDescent="0.15"/>
    <row r="857" s="5" customFormat="1" ht="15.75" customHeight="1" x14ac:dyDescent="0.15"/>
    <row r="858" s="5" customFormat="1" ht="15.75" customHeight="1" x14ac:dyDescent="0.15"/>
    <row r="859" s="5" customFormat="1" ht="15.75" customHeight="1" x14ac:dyDescent="0.15"/>
    <row r="860" s="5" customFormat="1" ht="15.75" customHeight="1" x14ac:dyDescent="0.15"/>
    <row r="861" s="5" customFormat="1" ht="15.75" customHeight="1" x14ac:dyDescent="0.15"/>
    <row r="862" s="5" customFormat="1" ht="15.75" customHeight="1" x14ac:dyDescent="0.15"/>
    <row r="863" s="5" customFormat="1" ht="15.75" customHeight="1" x14ac:dyDescent="0.15"/>
    <row r="864" s="5" customFormat="1" ht="15.75" customHeight="1" x14ac:dyDescent="0.15"/>
    <row r="865" s="5" customFormat="1" ht="15.75" customHeight="1" x14ac:dyDescent="0.15"/>
    <row r="866" s="5" customFormat="1" ht="15.75" customHeight="1" x14ac:dyDescent="0.15"/>
    <row r="867" s="5" customFormat="1" ht="15.75" customHeight="1" x14ac:dyDescent="0.15"/>
    <row r="868" s="5" customFormat="1" ht="15.75" customHeight="1" x14ac:dyDescent="0.15"/>
    <row r="869" s="5" customFormat="1" ht="15.75" customHeight="1" x14ac:dyDescent="0.15"/>
    <row r="870" s="5" customFormat="1" ht="15.75" customHeight="1" x14ac:dyDescent="0.15"/>
    <row r="871" s="5" customFormat="1" ht="15.75" customHeight="1" x14ac:dyDescent="0.15"/>
    <row r="872" s="5" customFormat="1" ht="15.75" customHeight="1" x14ac:dyDescent="0.15"/>
    <row r="873" s="5" customFormat="1" ht="15.75" customHeight="1" x14ac:dyDescent="0.15"/>
    <row r="874" s="5" customFormat="1" ht="15.75" customHeight="1" x14ac:dyDescent="0.15"/>
    <row r="875" s="5" customFormat="1" ht="15.75" customHeight="1" x14ac:dyDescent="0.15"/>
    <row r="876" s="5" customFormat="1" ht="15.75" customHeight="1" x14ac:dyDescent="0.15"/>
    <row r="877" s="5" customFormat="1" ht="15.75" customHeight="1" x14ac:dyDescent="0.15"/>
    <row r="878" s="5" customFormat="1" ht="15.75" customHeight="1" x14ac:dyDescent="0.15"/>
    <row r="879" s="5" customFormat="1" ht="15.75" customHeight="1" x14ac:dyDescent="0.15"/>
    <row r="880" s="5" customFormat="1" ht="15.75" customHeight="1" x14ac:dyDescent="0.15"/>
    <row r="881" s="5" customFormat="1" ht="15.75" customHeight="1" x14ac:dyDescent="0.15"/>
    <row r="882" s="5" customFormat="1" ht="15.75" customHeight="1" x14ac:dyDescent="0.15"/>
    <row r="883" s="5" customFormat="1" ht="15.75" customHeight="1" x14ac:dyDescent="0.15"/>
    <row r="884" s="5" customFormat="1" ht="15.75" customHeight="1" x14ac:dyDescent="0.15"/>
    <row r="885" s="5" customFormat="1" ht="15.75" customHeight="1" x14ac:dyDescent="0.15"/>
    <row r="886" s="5" customFormat="1" ht="15.75" customHeight="1" x14ac:dyDescent="0.15"/>
    <row r="887" s="5" customFormat="1" ht="15.75" customHeight="1" x14ac:dyDescent="0.15"/>
    <row r="888" s="5" customFormat="1" ht="15.75" customHeight="1" x14ac:dyDescent="0.15"/>
    <row r="889" s="5" customFormat="1" ht="15.75" customHeight="1" x14ac:dyDescent="0.15"/>
    <row r="890" s="5" customFormat="1" ht="15.75" customHeight="1" x14ac:dyDescent="0.15"/>
    <row r="891" s="5" customFormat="1" ht="15.75" customHeight="1" x14ac:dyDescent="0.15"/>
    <row r="892" s="5" customFormat="1" ht="15.75" customHeight="1" x14ac:dyDescent="0.15"/>
    <row r="893" s="5" customFormat="1" ht="15.75" customHeight="1" x14ac:dyDescent="0.15"/>
    <row r="894" s="5" customFormat="1" ht="15.75" customHeight="1" x14ac:dyDescent="0.15"/>
    <row r="895" s="5" customFormat="1" ht="15.75" customHeight="1" x14ac:dyDescent="0.15"/>
    <row r="896" s="5" customFormat="1" ht="15.75" customHeight="1" x14ac:dyDescent="0.15"/>
    <row r="897" s="5" customFormat="1" ht="15.75" customHeight="1" x14ac:dyDescent="0.15"/>
    <row r="898" s="5" customFormat="1" ht="15.75" customHeight="1" x14ac:dyDescent="0.15"/>
    <row r="899" s="5" customFormat="1" ht="15.75" customHeight="1" x14ac:dyDescent="0.15"/>
    <row r="900" s="5" customFormat="1" ht="15.75" customHeight="1" x14ac:dyDescent="0.15"/>
    <row r="901" s="5" customFormat="1" ht="15.75" customHeight="1" x14ac:dyDescent="0.15"/>
    <row r="902" s="5" customFormat="1" ht="15.75" customHeight="1" x14ac:dyDescent="0.15"/>
    <row r="903" s="5" customFormat="1" ht="15.75" customHeight="1" x14ac:dyDescent="0.15"/>
    <row r="904" s="5" customFormat="1" ht="15.75" customHeight="1" x14ac:dyDescent="0.15"/>
    <row r="905" s="5" customFormat="1" ht="15.75" customHeight="1" x14ac:dyDescent="0.15"/>
    <row r="906" s="5" customFormat="1" ht="15.75" customHeight="1" x14ac:dyDescent="0.15"/>
    <row r="907" s="5" customFormat="1" ht="15.75" customHeight="1" x14ac:dyDescent="0.15"/>
    <row r="908" s="5" customFormat="1" ht="15.75" customHeight="1" x14ac:dyDescent="0.15"/>
    <row r="909" s="5" customFormat="1" ht="15.75" customHeight="1" x14ac:dyDescent="0.15"/>
    <row r="910" s="5" customFormat="1" ht="15.75" customHeight="1" x14ac:dyDescent="0.15"/>
    <row r="911" s="5" customFormat="1" ht="15.75" customHeight="1" x14ac:dyDescent="0.15"/>
    <row r="912" s="5" customFormat="1" ht="15.75" customHeight="1" x14ac:dyDescent="0.15"/>
    <row r="913" s="5" customFormat="1" ht="15.75" customHeight="1" x14ac:dyDescent="0.15"/>
    <row r="914" s="5" customFormat="1" ht="15.75" customHeight="1" x14ac:dyDescent="0.15"/>
    <row r="915" s="5" customFormat="1" ht="15.75" customHeight="1" x14ac:dyDescent="0.15"/>
    <row r="916" s="5" customFormat="1" ht="15.75" customHeight="1" x14ac:dyDescent="0.15"/>
    <row r="917" s="5" customFormat="1" ht="15.75" customHeight="1" x14ac:dyDescent="0.15"/>
    <row r="918" s="5" customFormat="1" ht="15.75" customHeight="1" x14ac:dyDescent="0.15"/>
    <row r="919" s="5" customFormat="1" ht="15.75" customHeight="1" x14ac:dyDescent="0.15"/>
    <row r="920" s="5" customFormat="1" ht="15.75" customHeight="1" x14ac:dyDescent="0.15"/>
    <row r="921" s="5" customFormat="1" ht="15.75" customHeight="1" x14ac:dyDescent="0.15"/>
    <row r="922" s="5" customFormat="1" ht="15.75" customHeight="1" x14ac:dyDescent="0.15"/>
    <row r="923" s="5" customFormat="1" ht="15.75" customHeight="1" x14ac:dyDescent="0.15"/>
    <row r="924" s="5" customFormat="1" ht="15.75" customHeight="1" x14ac:dyDescent="0.15"/>
    <row r="925" s="5" customFormat="1" ht="15.75" customHeight="1" x14ac:dyDescent="0.15"/>
    <row r="926" s="5" customFormat="1" ht="15.75" customHeight="1" x14ac:dyDescent="0.15"/>
    <row r="927" s="5" customFormat="1" ht="15.75" customHeight="1" x14ac:dyDescent="0.15"/>
    <row r="928" s="5" customFormat="1" ht="15.75" customHeight="1" x14ac:dyDescent="0.15"/>
    <row r="929" s="5" customFormat="1" ht="15.75" customHeight="1" x14ac:dyDescent="0.15"/>
    <row r="930" s="5" customFormat="1" ht="15.75" customHeight="1" x14ac:dyDescent="0.15"/>
    <row r="931" s="5" customFormat="1" ht="15.75" customHeight="1" x14ac:dyDescent="0.15"/>
    <row r="932" s="5" customFormat="1" ht="15.75" customHeight="1" x14ac:dyDescent="0.15"/>
    <row r="933" s="5" customFormat="1" ht="15.75" customHeight="1" x14ac:dyDescent="0.15"/>
    <row r="934" s="5" customFormat="1" ht="15.75" customHeight="1" x14ac:dyDescent="0.15"/>
    <row r="935" s="5" customFormat="1" ht="15.75" customHeight="1" x14ac:dyDescent="0.15"/>
    <row r="936" s="5" customFormat="1" ht="15.75" customHeight="1" x14ac:dyDescent="0.15"/>
    <row r="937" s="5" customFormat="1" ht="15.75" customHeight="1" x14ac:dyDescent="0.15"/>
    <row r="938" s="5" customFormat="1" ht="15.75" customHeight="1" x14ac:dyDescent="0.15"/>
    <row r="939" s="5" customFormat="1" ht="15.75" customHeight="1" x14ac:dyDescent="0.15"/>
    <row r="940" s="5" customFormat="1" ht="15.75" customHeight="1" x14ac:dyDescent="0.15"/>
    <row r="941" s="5" customFormat="1" ht="15.75" customHeight="1" x14ac:dyDescent="0.15"/>
    <row r="942" s="5" customFormat="1" ht="15.75" customHeight="1" x14ac:dyDescent="0.15"/>
    <row r="943" s="5" customFormat="1" ht="15.75" customHeight="1" x14ac:dyDescent="0.15"/>
    <row r="944" s="5" customFormat="1" ht="15.75" customHeight="1" x14ac:dyDescent="0.15"/>
    <row r="945" s="5" customFormat="1" ht="15.75" customHeight="1" x14ac:dyDescent="0.15"/>
    <row r="946" s="5" customFormat="1" ht="15.75" customHeight="1" x14ac:dyDescent="0.15"/>
    <row r="947" s="5" customFormat="1" ht="15.75" customHeight="1" x14ac:dyDescent="0.15"/>
    <row r="948" s="5" customFormat="1" ht="15.75" customHeight="1" x14ac:dyDescent="0.15"/>
    <row r="949" s="5" customFormat="1" ht="15.75" customHeight="1" x14ac:dyDescent="0.15"/>
    <row r="950" s="5" customFormat="1" ht="15.75" customHeight="1" x14ac:dyDescent="0.15"/>
    <row r="951" s="5" customFormat="1" ht="15.75" customHeight="1" x14ac:dyDescent="0.15"/>
    <row r="952" s="5" customFormat="1" ht="15.75" customHeight="1" x14ac:dyDescent="0.15"/>
    <row r="953" s="5" customFormat="1" ht="15.75" customHeight="1" x14ac:dyDescent="0.15"/>
    <row r="954" s="5" customFormat="1" ht="15.75" customHeight="1" x14ac:dyDescent="0.15"/>
    <row r="955" s="5" customFormat="1" ht="15.75" customHeight="1" x14ac:dyDescent="0.15"/>
    <row r="956" s="5" customFormat="1" ht="15.75" customHeight="1" x14ac:dyDescent="0.15"/>
    <row r="957" s="5" customFormat="1" ht="15.75" customHeight="1" x14ac:dyDescent="0.15"/>
    <row r="958" s="5" customFormat="1" ht="15.75" customHeight="1" x14ac:dyDescent="0.15"/>
    <row r="959" s="5" customFormat="1" ht="15.75" customHeight="1" x14ac:dyDescent="0.15"/>
    <row r="960" s="5" customFormat="1" ht="15.75" customHeight="1" x14ac:dyDescent="0.15"/>
    <row r="961" s="5" customFormat="1" ht="15.75" customHeight="1" x14ac:dyDescent="0.15"/>
    <row r="962" s="5" customFormat="1" ht="15.75" customHeight="1" x14ac:dyDescent="0.15"/>
    <row r="963" s="5" customFormat="1" ht="15.75" customHeight="1" x14ac:dyDescent="0.15"/>
    <row r="964" s="5" customFormat="1" ht="15.75" customHeight="1" x14ac:dyDescent="0.15"/>
    <row r="965" s="5" customFormat="1" ht="15.75" customHeight="1" x14ac:dyDescent="0.15"/>
    <row r="966" s="5" customFormat="1" ht="15.75" customHeight="1" x14ac:dyDescent="0.15"/>
    <row r="967" s="5" customFormat="1" ht="15.75" customHeight="1" x14ac:dyDescent="0.15"/>
    <row r="968" s="5" customFormat="1" ht="15.75" customHeight="1" x14ac:dyDescent="0.15"/>
    <row r="969" s="5" customFormat="1" ht="15.75" customHeight="1" x14ac:dyDescent="0.15"/>
    <row r="970" s="5" customFormat="1" ht="15.75" customHeight="1" x14ac:dyDescent="0.15"/>
    <row r="971" s="5" customFormat="1" ht="15.75" customHeight="1" x14ac:dyDescent="0.15"/>
    <row r="972" s="5" customFormat="1" ht="15.75" customHeight="1" x14ac:dyDescent="0.15"/>
    <row r="973" s="5" customFormat="1" ht="15.75" customHeight="1" x14ac:dyDescent="0.15"/>
    <row r="974" s="5" customFormat="1" ht="15.75" customHeight="1" x14ac:dyDescent="0.15"/>
    <row r="975" s="5" customFormat="1" ht="15.75" customHeight="1" x14ac:dyDescent="0.15"/>
    <row r="976" s="5" customFormat="1" ht="15.75" customHeight="1" x14ac:dyDescent="0.15"/>
    <row r="977" s="5" customFormat="1" ht="15.75" customHeight="1" x14ac:dyDescent="0.15"/>
    <row r="978" s="5" customFormat="1" ht="15.75" customHeight="1" x14ac:dyDescent="0.15"/>
    <row r="979" s="5" customFormat="1" ht="15.75" customHeight="1" x14ac:dyDescent="0.15"/>
    <row r="980" s="5" customFormat="1" ht="15.75" customHeight="1" x14ac:dyDescent="0.15"/>
    <row r="981" s="5" customFormat="1" ht="15.75" customHeight="1" x14ac:dyDescent="0.15"/>
    <row r="982" s="5" customFormat="1" ht="15.75" customHeight="1" x14ac:dyDescent="0.15"/>
    <row r="983" s="5" customFormat="1" ht="15.75" customHeight="1" x14ac:dyDescent="0.15"/>
    <row r="984" s="5" customFormat="1" ht="15.75" customHeight="1" x14ac:dyDescent="0.15"/>
    <row r="985" s="5" customFormat="1" ht="15.75" customHeight="1" x14ac:dyDescent="0.15"/>
    <row r="986" s="5" customFormat="1" ht="15.75" customHeight="1" x14ac:dyDescent="0.15"/>
    <row r="987" s="5" customFormat="1" ht="15.75" customHeight="1" x14ac:dyDescent="0.15"/>
    <row r="988" s="5" customFormat="1" ht="15.75" customHeight="1" x14ac:dyDescent="0.15"/>
    <row r="989" s="5" customFormat="1" ht="15.75" customHeight="1" x14ac:dyDescent="0.15"/>
    <row r="990" s="5" customFormat="1" ht="15.75" customHeight="1" x14ac:dyDescent="0.15"/>
    <row r="991" s="5" customFormat="1" ht="15.75" customHeight="1" x14ac:dyDescent="0.15"/>
    <row r="992" s="5" customFormat="1" ht="15.75" customHeight="1" x14ac:dyDescent="0.15"/>
    <row r="993" s="5" customFormat="1" ht="15.75" customHeight="1" x14ac:dyDescent="0.15"/>
    <row r="994" s="5" customFormat="1" ht="15.75" customHeight="1" x14ac:dyDescent="0.15"/>
    <row r="995" s="5" customFormat="1" ht="15.75" customHeight="1" x14ac:dyDescent="0.15"/>
    <row r="996" s="5" customFormat="1" ht="15.75" customHeight="1" x14ac:dyDescent="0.15"/>
    <row r="997" s="5" customFormat="1" ht="15.75" customHeight="1" x14ac:dyDescent="0.15"/>
    <row r="998" s="5" customFormat="1" ht="15.75" customHeight="1" x14ac:dyDescent="0.15"/>
    <row r="999" s="5" customFormat="1" ht="15.75" customHeight="1" x14ac:dyDescent="0.15"/>
    <row r="1000" s="5" customFormat="1" ht="15.75" customHeight="1" x14ac:dyDescent="0.15"/>
    <row r="1001" s="5" customFormat="1" ht="15.75" customHeight="1" x14ac:dyDescent="0.15"/>
  </sheetData>
  <mergeCells count="4">
    <mergeCell ref="A2:C2"/>
    <mergeCell ref="D14:F14"/>
    <mergeCell ref="D15:F15"/>
    <mergeCell ref="D16:F16"/>
  </mergeCells>
  <conditionalFormatting sqref="C55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quản lý chi tiêu gia đình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2025-01-08T03:24:31Z</dcterms:modified>
</cp:coreProperties>
</file>